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8_{CCE1B398-DFE7-4775-90AB-4DC72B74D6DE}" xr6:coauthVersionLast="46" xr6:coauthVersionMax="46" xr10:uidLastSave="{00000000-0000-0000-0000-000000000000}"/>
  <bookViews>
    <workbookView xWindow="-120" yWindow="-120" windowWidth="29040" windowHeight="15720" xr2:uid="{211AF806-5159-49BC-8D5A-13B361338D4F}"/>
  </bookViews>
  <sheets>
    <sheet name="TESORERIA" sheetId="7" r:id="rId1"/>
    <sheet name="OBRAS PUBLICAS" sheetId="6" r:id="rId2"/>
    <sheet name="CULTURA Y DEPORTE" sheetId="5" r:id="rId3"/>
    <sheet name="DDUE" sheetId="4" r:id="rId4"/>
    <sheet name="DE" sheetId="3" r:id="rId5"/>
    <sheet name="Contraloria" sheetId="2" r:id="rId6"/>
    <sheet name="Comunicacion social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i" localSheetId="5">Contraloria!#REF!</definedName>
    <definedName name="ai" localSheetId="2">'CULTURA Y DEPORTE'!#REF!</definedName>
    <definedName name="ai" localSheetId="3">DDUE!#REF!</definedName>
    <definedName name="ai" localSheetId="4">DE!#REF!</definedName>
    <definedName name="ai" localSheetId="1">'OBRAS PUBLICAS'!#REF!</definedName>
    <definedName name="ai" localSheetId="0">TESORERIA!#REF!</definedName>
    <definedName name="ai">'Comunicacion social'!#REF!</definedName>
    <definedName name="_xlnm.Print_Area" localSheetId="6">'Comunicacion social'!$A$2:$Z$23</definedName>
    <definedName name="_xlnm.Print_Area" localSheetId="5">Contraloria!$A$2:$Z$25</definedName>
    <definedName name="_xlnm.Print_Area" localSheetId="2">'CULTURA Y DEPORTE'!$A$2:$Z$29</definedName>
    <definedName name="_xlnm.Print_Area" localSheetId="3">DDUE!$A$2:$Z$23</definedName>
    <definedName name="_xlnm.Print_Area" localSheetId="4">DE!$A$2:$Z$26</definedName>
    <definedName name="_xlnm.Print_Area" localSheetId="1">'OBRAS PUBLICAS'!$A$2:$Z$25</definedName>
    <definedName name="_xlnm.Print_Area" localSheetId="0">TESORERIA!$A$2:$Z$27</definedName>
    <definedName name="_xlnm.Print_Titles" localSheetId="6">'Comunicacion social'!$2:$10</definedName>
    <definedName name="_xlnm.Print_Titles" localSheetId="5">Contraloria!$2:$10</definedName>
    <definedName name="_xlnm.Print_Titles" localSheetId="2">'CULTURA Y DEPORTE'!$2:$10</definedName>
    <definedName name="_xlnm.Print_Titles" localSheetId="3">DDUE!$2:$10</definedName>
    <definedName name="_xlnm.Print_Titles" localSheetId="4">DE!$2:$10</definedName>
    <definedName name="_xlnm.Print_Titles" localSheetId="1">'OBRAS PUBLICAS'!$2:$10</definedName>
    <definedName name="_xlnm.Print_Titles" localSheetId="0">TESORERIA!$2:$10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7" l="1"/>
  <c r="Z16" i="7" s="1"/>
  <c r="X16" i="7"/>
  <c r="W16" i="7"/>
  <c r="X15" i="7"/>
  <c r="W15" i="7"/>
  <c r="Y15" i="7" s="1"/>
  <c r="Z15" i="7" s="1"/>
  <c r="X14" i="7"/>
  <c r="W14" i="7"/>
  <c r="Y14" i="7" s="1"/>
  <c r="Z14" i="7" s="1"/>
  <c r="Y13" i="7"/>
  <c r="Z13" i="7" s="1"/>
  <c r="X13" i="7"/>
  <c r="W13" i="7"/>
  <c r="X12" i="7"/>
  <c r="W12" i="7"/>
  <c r="Y12" i="7" s="1"/>
  <c r="Z12" i="7" s="1"/>
  <c r="Y14" i="6"/>
  <c r="Z14" i="6" s="1"/>
  <c r="X14" i="6"/>
  <c r="W14" i="6"/>
  <c r="X13" i="6"/>
  <c r="W13" i="6"/>
  <c r="Y13" i="6" s="1"/>
  <c r="Z13" i="6" s="1"/>
  <c r="X12" i="6"/>
  <c r="W12" i="6"/>
  <c r="Y12" i="6" s="1"/>
  <c r="Z12" i="6" s="1"/>
  <c r="Y18" i="5"/>
  <c r="Z18" i="5" s="1"/>
  <c r="X18" i="5"/>
  <c r="W18" i="5"/>
  <c r="X17" i="5"/>
  <c r="W17" i="5"/>
  <c r="Y17" i="5" s="1"/>
  <c r="W16" i="5"/>
  <c r="Y16" i="5" s="1"/>
  <c r="Z16" i="5" s="1"/>
  <c r="W15" i="5"/>
  <c r="Y15" i="5" s="1"/>
  <c r="Z15" i="5" s="1"/>
  <c r="W14" i="5"/>
  <c r="Y14" i="5" s="1"/>
  <c r="Z14" i="5" s="1"/>
  <c r="X13" i="5"/>
  <c r="W13" i="5"/>
  <c r="Y13" i="5" s="1"/>
  <c r="Z13" i="5" s="1"/>
  <c r="X12" i="5"/>
  <c r="W12" i="5"/>
  <c r="Y12" i="5" s="1"/>
  <c r="Z12" i="5" s="1"/>
  <c r="Y12" i="4" l="1"/>
  <c r="Z12" i="4" s="1"/>
  <c r="X12" i="4"/>
  <c r="W12" i="4"/>
  <c r="X11" i="4"/>
  <c r="W11" i="4"/>
  <c r="Y11" i="4" s="1"/>
  <c r="Z11" i="4" s="1"/>
  <c r="X15" i="3"/>
  <c r="W15" i="3"/>
  <c r="Y15" i="3" s="1"/>
  <c r="Z15" i="3" s="1"/>
  <c r="Y14" i="3"/>
  <c r="Z14" i="3" s="1"/>
  <c r="X14" i="3"/>
  <c r="W14" i="3"/>
  <c r="X13" i="3"/>
  <c r="W13" i="3"/>
  <c r="Y13" i="3" s="1"/>
  <c r="Z13" i="3" s="1"/>
  <c r="X12" i="3"/>
  <c r="Y12" i="3" s="1"/>
  <c r="Z12" i="3" s="1"/>
  <c r="X14" i="2" l="1"/>
  <c r="W14" i="2"/>
  <c r="Y14" i="2" s="1"/>
  <c r="Z14" i="2" s="1"/>
  <c r="X12" i="2"/>
  <c r="Y12" i="2" s="1"/>
  <c r="Z12" i="2" s="1"/>
  <c r="W12" i="2"/>
  <c r="X12" i="1" l="1"/>
  <c r="Y12" i="1" s="1"/>
  <c r="Z12" i="1" s="1"/>
  <c r="W12" i="1"/>
</calcChain>
</file>

<file path=xl/sharedStrings.xml><?xml version="1.0" encoding="utf-8"?>
<sst xmlns="http://schemas.openxmlformats.org/spreadsheetml/2006/main" count="579" uniqueCount="185">
  <si>
    <t xml:space="preserve">INDICADORES DE DESEMPEÑO DE LA ADMINISTRACIÓN PÚBLICA MUNICIPAL DE BAHIA DE BANDERAS 2016 </t>
  </si>
  <si>
    <t>EVALUACIÓN DEL DESEMPEÑO</t>
  </si>
  <si>
    <t>CLAVE DE LA DIRECCIÓN O DEPENDENCIA: 02-2D</t>
  </si>
  <si>
    <t>NOMBRE DE LA DIRECCIÓN: COMUNICACIÓN SOCIAL</t>
  </si>
  <si>
    <t xml:space="preserve">PROGRAMA PRESUPUESTARIO (Pp) Y CLAVE 
</t>
  </si>
  <si>
    <t>INDICADOR</t>
  </si>
  <si>
    <t>UNIDAD DE MEDIDA</t>
  </si>
  <si>
    <t>FORMULA</t>
  </si>
  <si>
    <t>METODO DE VERIFICACIÓN</t>
  </si>
  <si>
    <t xml:space="preserve">META </t>
  </si>
  <si>
    <t xml:space="preserve">SEMÁFORO </t>
  </si>
  <si>
    <t>FOLIO IND.</t>
  </si>
  <si>
    <t>FUNCIÓN</t>
  </si>
  <si>
    <t>SUB-FUNCIÓN</t>
  </si>
  <si>
    <t>EJE-PMD</t>
  </si>
  <si>
    <t>OBJETIVO ESTRATEGICO</t>
  </si>
  <si>
    <t>PROGRAMA</t>
  </si>
  <si>
    <t>TIPO</t>
  </si>
  <si>
    <t xml:space="preserve">NOMBRE </t>
  </si>
  <si>
    <t>OBJETIVO</t>
  </si>
  <si>
    <t>FRECUENCIA DE MEDICIÓN:</t>
  </si>
  <si>
    <t>ENE-MAR</t>
  </si>
  <si>
    <t>ABR-JUN</t>
  </si>
  <si>
    <t>JUL-SEP</t>
  </si>
  <si>
    <t>OCT-DIC</t>
  </si>
  <si>
    <t>DE ENERO A DICIEMBRE 2016</t>
  </si>
  <si>
    <t>% AVANCE</t>
  </si>
  <si>
    <t>P</t>
  </si>
  <si>
    <t>R</t>
  </si>
  <si>
    <t>01-GOBIERNO</t>
  </si>
  <si>
    <t>01-GESTION GUBERNAMENTAL</t>
  </si>
  <si>
    <t>04-ADMINISTRACION EFICIENTE DEL PROGRESO</t>
  </si>
  <si>
    <t>AVANZAR HACIA LA EFICIENCIA, TRANSPARENCIA Y RENDICION DE CUENTAS DE LAS ACCIONES DE GOBIERNO.</t>
  </si>
  <si>
    <t>CS-COMUNICACIÓN SOCIAL</t>
  </si>
  <si>
    <t>EFICIENCIA</t>
  </si>
  <si>
    <t>INFORMACIÓN A LA POBLACIÓN</t>
  </si>
  <si>
    <t>INFORMAR A TODA LA POBLACIÓN SOBRE LAS ACTIVIDADES Y LOGROS DEL GOBIERNO Y LA ADMINISTRACIÓN MUNICIPAL</t>
  </si>
  <si>
    <t>PORCENTAJE DE CUMPLIMIENTO</t>
  </si>
  <si>
    <t>(BOLETINES DE PRENSA Y RADIOS  PUBLICITADOS / BOLETINES DE PRENSA Y RADIOS  PROGRAMADOS X100)</t>
  </si>
  <si>
    <t>HEMEROTECA Y FONOTECA   MUNICIPAL. POLIZAS DE EGRESOS CON DOCUMENTACIÓN COMPROBATORIA</t>
  </si>
  <si>
    <t xml:space="preserve"> (TRIMESTRAL) ANUAL Y TRIANUAL</t>
  </si>
  <si>
    <r>
      <t>NOTA:</t>
    </r>
    <r>
      <rPr>
        <sz val="10"/>
        <rFont val="Arial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</si>
  <si>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Criterios de asignación de color de los semáforos</t>
  </si>
  <si>
    <t>INDICADORES DE DESEMPEÑO DE LA ADMINISTRACIÓN PÚBLICA MUNICIPAL DE BAHIA DE BANDERAS 2016</t>
  </si>
  <si>
    <t xml:space="preserve">CLAVE DE LA DIRECCIÓN: 06-D    </t>
  </si>
  <si>
    <t>NOMBRE DE LA DIRECCIÓN: DIRECCIÓN DE CONTRALORIA Y DESARROLLO ADMINISTRATIVO</t>
  </si>
  <si>
    <t>04.- APOYO A FUNCION PUBLICA Y MEJORAMIENTO DE GESTION</t>
  </si>
  <si>
    <t>1.5 ASUNTOS FINANCIEROS. ASUNTOS HACENDARIOS</t>
  </si>
  <si>
    <t>1.5.1 Y 1.5.2 ASUNTOS FINANCIEROS Y ASUNTOS HACENDARIOS</t>
  </si>
  <si>
    <t>1.- LA TRANSFORMACION HONESTA Y EFICIENTE DE LA ADMINISTRACION MUNICIPAL</t>
  </si>
  <si>
    <t>O.E.1.2.- EFICIENTAR LOS RECURSOS FINANCIEROS MUNICIPALES DISPONIBLES, FOMENTANDO LA POLITICA DE TRANSPARENCIA E INFORMACION A LA SOCIEDAD SOBRE SU USO Y DESTINO</t>
  </si>
  <si>
    <t>4.- APOYO A LA GESTION PUBLICA Y MEJORAMIENTO DE LA GESTION</t>
  </si>
  <si>
    <t>EFICIENCIA DE LA FUNCION PUBLICA</t>
  </si>
  <si>
    <t>VIGILAR LA FUNCION PUBLICA</t>
  </si>
  <si>
    <t>PORCENTAJE DE EFICIENCIA</t>
  </si>
  <si>
    <t>EFP= NUMERO DE MEJORAS DERIVADAS DE AUDITORIAS/AUDITORIAS PRACTICADAS.   EFP= NUMERO DE QUEJAS Y DENUNCIAS ATENDIDAS/TOTAL DE QUEJAS Y DENUNCIAS</t>
  </si>
  <si>
    <t>INFORME</t>
  </si>
  <si>
    <t>ANUAL</t>
  </si>
  <si>
    <t>SUPERVISION DE DESEMPEÑO A LAS DIRECCIONES</t>
  </si>
  <si>
    <t>SUPERVISAR EL DESEMPEÑO DE LAS DIRECCIONES MUNICIPALES</t>
  </si>
  <si>
    <t>SDD= AUDITORIAS REALIZADAS/ AUDITORIAS OBLIGACION DE LEY</t>
  </si>
  <si>
    <t>INFORME DE RESULTADOS (IR)</t>
  </si>
  <si>
    <t>REALIZAR AUDITORIAS A LAS DIRECCIONES MUNICIPALES</t>
  </si>
  <si>
    <t>IR= NUMERO DE OBSERVACIONES / NUMERO DE AUDITORIAS     NUMERO DE OBSERVACIONES POR TIPO</t>
  </si>
  <si>
    <r>
      <t>NOTA:</t>
    </r>
    <r>
      <rPr>
        <sz val="10"/>
        <rFont val="Century Gothic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</si>
  <si>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CLAVE DE LA DIRECCIÓN: 11D</t>
  </si>
  <si>
    <t>NOMBRE DE LA DIRECCIÓN: DIRECCIÓN DE DESARROLLO ECONÓMICO</t>
  </si>
  <si>
    <t>06.- DESARROLLO EONOMICO REGIONAL</t>
  </si>
  <si>
    <t>3.1 ASUNTOS ECONOMICOS,COMERCIALES Y LABORALES EN GENERAL</t>
  </si>
  <si>
    <t>3.2.1 AGROPECUARIA,SILVICULTURA,PESCA Y CAZA</t>
  </si>
  <si>
    <t>2.- LA TRANSFORMACION PARA EL CRECIMIENTO Y DESARROLLO ECONOMICO</t>
  </si>
  <si>
    <t>O.E.2.5 IMPULSAR A PEQUEÑAS Y MEDIANAS EMPRESAS PARA LA CREACION DE NEGOCIOS QUE FORTALEZCAN SU ECONOMIA</t>
  </si>
  <si>
    <t>6.- DESARROLLO ECONOMICO REGIONAL</t>
  </si>
  <si>
    <t>IMPACTO ECONOMICO Y SOCIAL</t>
  </si>
  <si>
    <t>NIVEL DE DERRAMA ECONOMICA (NDE)</t>
  </si>
  <si>
    <t>INCREMENTAR LA DERRAMA ECONOMICA MUNICIPAL</t>
  </si>
  <si>
    <t>NDE= DERRAMA ECONOMICA DE AÑO ACTUAL/DERRAMA ECONOMICA DE AÑO ANTERIOR</t>
  </si>
  <si>
    <t>SHCP   INEGI    CANACO</t>
  </si>
  <si>
    <t>INCREMENTO DE FUENTES DE EMPLEO (FE)</t>
  </si>
  <si>
    <t>INCREMENTAR FUENTES DE EMPLEO</t>
  </si>
  <si>
    <t>FE= NUMERO DE VACANTES AÑO ACTUAL/NUMERO DE VACANTES AÑO ANTERIOR</t>
  </si>
  <si>
    <t>PORCENTAJE DE APERTURA DE EMPRESAS (APE)</t>
  </si>
  <si>
    <t>FOMENTAR INSTALACION DE NUEVAS EMPRESAS</t>
  </si>
  <si>
    <t>APE= EMPRESAS INSTALADAS AÑO ACTUAL/EMPRESAS INSTALADAS AÑO ANTERIOR</t>
  </si>
  <si>
    <t>PROYECTOS PRODUCTIVOS (PPR)</t>
  </si>
  <si>
    <t>GENERAR PROYECTOS PRODUCTIVOS</t>
  </si>
  <si>
    <t>PPR= PROYECTOS GENERADOS/PROYECTOS APROBADOS</t>
  </si>
  <si>
    <t>EXPEDIENTES DE OBRAS</t>
  </si>
  <si>
    <t>CLAVE DE LA DIRECCIÓN: 08D</t>
  </si>
  <si>
    <t>NOMBRE DE LA DIRECCIÓN: DIRECCIÓN DE DESARROLLO URBANO Y ECOLOGÍA</t>
  </si>
  <si>
    <t>05.- DESARROLLO URBANO Y SERVICIOS MUNICIPALES</t>
  </si>
  <si>
    <t>2.1  PROTECCION AMBIENTAL</t>
  </si>
  <si>
    <r>
      <t xml:space="preserve">2.1.1 </t>
    </r>
    <r>
      <rPr>
        <sz val="9"/>
        <rFont val="Arial"/>
        <family val="2"/>
      </rPr>
      <t xml:space="preserve">Ordenacion de Desechos         </t>
    </r>
    <r>
      <rPr>
        <b/>
        <sz val="9"/>
        <rFont val="Arial"/>
        <family val="2"/>
      </rPr>
      <t>2.1.2</t>
    </r>
    <r>
      <rPr>
        <sz val="9"/>
        <rFont val="Arial"/>
        <family val="2"/>
      </rPr>
      <t xml:space="preserve"> Administracion del agua                      </t>
    </r>
    <r>
      <rPr>
        <b/>
        <sz val="9"/>
        <rFont val="Arial"/>
        <family val="2"/>
      </rPr>
      <t>2.1.3</t>
    </r>
    <r>
      <rPr>
        <sz val="9"/>
        <rFont val="Arial"/>
        <family val="2"/>
      </rPr>
      <t xml:space="preserve"> Ordenamiento de aguas residuales,drenaje y alcantarillado</t>
    </r>
  </si>
  <si>
    <t>4.- LA TRANSFORMACION DE SERVICIOS PUBLICOS DE CALIDAD Y SUSTENTABILIDAD CON OBRAS SIN CONTAMINACION</t>
  </si>
  <si>
    <r>
      <t xml:space="preserve">O.E.4.3 </t>
    </r>
    <r>
      <rPr>
        <sz val="9"/>
        <rFont val="Arial"/>
        <family val="2"/>
      </rPr>
      <t>MEJORAMIENTO Y DESARROLLO DE LA INFRAESTRUCTURA MUNICIPAL</t>
    </r>
  </si>
  <si>
    <r>
      <t xml:space="preserve">5.- </t>
    </r>
    <r>
      <rPr>
        <sz val="9"/>
        <rFont val="Arial"/>
        <family val="2"/>
      </rPr>
      <t>DESARROLLO URBANO Y SERVICIOS MUNICIPALES</t>
    </r>
  </si>
  <si>
    <t>IMPACTO SOCIAL</t>
  </si>
  <si>
    <t>ASENTAMIENTOS URBANOS (AUR)</t>
  </si>
  <si>
    <t>ZONIFICAR LA MANCHA URBANA</t>
  </si>
  <si>
    <t xml:space="preserve">PORCENTAJE DE CRECIMIENTO </t>
  </si>
  <si>
    <r>
      <rPr>
        <b/>
        <sz val="9"/>
        <rFont val="Arial"/>
        <family val="2"/>
      </rPr>
      <t>AUR</t>
    </r>
    <r>
      <rPr>
        <sz val="9"/>
        <rFont val="Arial"/>
        <family val="2"/>
      </rPr>
      <t>= ASENTAMIENTOS REGULARES/ TOTAL DE ASENTAMIENTOS</t>
    </r>
  </si>
  <si>
    <t>NIVEL DE REGULARIZACIONES (NR)</t>
  </si>
  <si>
    <t>REGULARIZACIONES DE EDIFICACIONES</t>
  </si>
  <si>
    <t>NR= REGULARIZACIONES REALIZADAS/REGULARIZACIONES PROGRAMADAS</t>
  </si>
  <si>
    <t xml:space="preserve">CLAVE DE LA DIRECCIÓN: 15D </t>
  </si>
  <si>
    <t>NOMBRE DE LA DIRECCIÓN: DIRECCIÓN DE EDUCACIÓN, CULTURA Y DEPORTE</t>
  </si>
  <si>
    <t>09.- FOMENTO CULTURAL Y DEPORTIVO</t>
  </si>
  <si>
    <t>2.4 RECREACION,CULTURA Y OTRAS MANIFESTACIONES</t>
  </si>
  <si>
    <t>2.4.1.- DEPORTE Y RECREACION        2.4.2 .- CULTURA          2.4.4 ASUNTOS RELIGIOSOS Y OTRAS MANIFESTACIONES SOCIALES</t>
  </si>
  <si>
    <t>3.- LA TRANSFORMACION PARA VIVIR Y CONVIVIR SEGUROS</t>
  </si>
  <si>
    <t>O.E.3.1 Solicitar y gestionar ante los servicios de educacion pública la construccion de los espacios educativos de los distintos niveles que hagan falta, y fortalecer el sistema educativo del ambito municipal gestionandolo ante el gobierno estatal, elevar el grado promedio de escolaridad.          (O.E.3.4 ) Apoyar la implementacion de programas e infraestructura tendientes a fomentar las actividades de cultura, recreacion y deporte, para la poblacion del municipio</t>
  </si>
  <si>
    <t>9.- FOMENTO CULTURAL Y DEPORTIVO</t>
  </si>
  <si>
    <t>COBERTURA</t>
  </si>
  <si>
    <t>INDICE DE PARTICIPACION CIUDADANA (PC)</t>
  </si>
  <si>
    <t>INCREMENTAR LA PARTICIPACION CIUDADANA EN ACTIVIDADES DEPORTIVAS Y CULTURALES</t>
  </si>
  <si>
    <t>PORCENTAJE DE FUNCIONAMIENTO</t>
  </si>
  <si>
    <r>
      <t>PC= X</t>
    </r>
    <r>
      <rPr>
        <sz val="6"/>
        <rFont val="Arial"/>
        <family val="2"/>
      </rPr>
      <t>1</t>
    </r>
    <r>
      <rPr>
        <sz val="8"/>
        <rFont val="Arial"/>
        <family val="2"/>
      </rPr>
      <t>(IPD)+X</t>
    </r>
    <r>
      <rPr>
        <sz val="6"/>
        <rFont val="Arial"/>
        <family val="2"/>
      </rPr>
      <t>3</t>
    </r>
    <r>
      <rPr>
        <sz val="8"/>
        <rFont val="Arial"/>
        <family val="2"/>
      </rPr>
      <t>(CA)                          IPD= PARTICIPACION DEPORTIVA         IPU= PARTICIPACION CULTURAL           IUME= USO DE MEDIOS                       XN= PONDERADOR</t>
    </r>
  </si>
  <si>
    <t>REGISTROS DE EVENTOS</t>
  </si>
  <si>
    <t>NIVEL DE PARTICIPACION CIUDADANA DEPORTIVA (IPD)</t>
  </si>
  <si>
    <t>INCREMENTAR EL INTERES DE LA POBLACION PARA PARTICIPAR EN ACTIVIDADES FISICAS Y DEPORTIVAS</t>
  </si>
  <si>
    <t>IPD= NUMERO DE PARTICIPANTES DEL AÑO ACTUAL/NUMERO DE PARTICIPANTES DEL AÑO ANTERIOR              TOTAL DE EVENTOS REALIZADOS/TOTAL DE EVENTOS REALIZADOS</t>
  </si>
  <si>
    <t>REGISTROS DE PARTICIPANTES Y EVENTOS</t>
  </si>
  <si>
    <t>TRIMESTRAL</t>
  </si>
  <si>
    <t>TASA DE EVENTOS REALIZADOS (TED)</t>
  </si>
  <si>
    <t>CALENDARIZAR ACTIVIDADES FISICAS Y DEPORTIVAS ATRACTIVAS</t>
  </si>
  <si>
    <t>TER= EVENTOS REALIZADOS EN AÑO ACTUAL/EVENTOS REALIZADOS EN AÑO ANTERIOR</t>
  </si>
  <si>
    <t>REGISTRO DE EVENTOS</t>
  </si>
  <si>
    <t>NIVEL DE PARTICIPACION CIUDADANA (IPU)</t>
  </si>
  <si>
    <t>AUMENTAR EL INTERES DE LA POBLACION POR LAS ACTIVIDADES CULTURALES</t>
  </si>
  <si>
    <t>IPU= NUMERO DE PARTICIPANTES DEL AÑO ACTUAL/NUMERO DE PARTICIPANTES DEL AÑO ANTERIOR.               TOTAL D EVENTOS REALIZADOS/TOTAL DE EVENTOS REALIZADOS</t>
  </si>
  <si>
    <t>TASA DE EVENTOS REALIZADOS (TEC)</t>
  </si>
  <si>
    <t>CALENDARIZAR TALLERES Y EVENTOS CULTURALES</t>
  </si>
  <si>
    <t>TEC= EVENTOS REALIZADOS EN AÑO ACTUAL/BIBLIOTECAS FUNCIONANDO EN AÑO ANTERIOR</t>
  </si>
  <si>
    <t>CALENDARIO DE EVENTOS</t>
  </si>
  <si>
    <t>CAPTACION DE ASISTENTES (CA)</t>
  </si>
  <si>
    <t>INCREMENTAR EL INTERES DE LA POBLACION POR LA LECTURA E INVESTIGACION</t>
  </si>
  <si>
    <t>CA= NUMERO DE ASISTENTES/ NUMERO DE BIBLIOTECAS FUNCIONANDO</t>
  </si>
  <si>
    <t>REGISTROS CREDENCIALIZACION</t>
  </si>
  <si>
    <t>COBERTURA DE BIBLIOTECAS (CB)</t>
  </si>
  <si>
    <t>BRINDAR SERVICIO DE BIBLIOTECAS PUBLICAS</t>
  </si>
  <si>
    <t>CB= BIBLIOTECAS FUNCIONANDO EN AÑO ACTUAL/BIBLIOTECAS FUNCIONANDO EN AÑO ANTERIOR</t>
  </si>
  <si>
    <t xml:space="preserve">CLAVE DE LA DIRECCIÓN: 09 </t>
  </si>
  <si>
    <t>NOMBRE DE LA DIRECCIÓN: DIRECCIÓN DE OBRAS Y SERVICIOS PÚBLICOS MUNICIPALES</t>
  </si>
  <si>
    <t>DE ENERO A SEPTIEMBRE 2016</t>
  </si>
  <si>
    <r>
      <rPr>
        <b/>
        <sz val="8"/>
        <rFont val="Arial"/>
        <family val="2"/>
      </rPr>
      <t>05</t>
    </r>
    <r>
      <rPr>
        <sz val="8"/>
        <rFont val="Arial"/>
        <family val="2"/>
      </rPr>
      <t xml:space="preserve"> DESARROLLO URBANO Y SERVICIOS MUNICIPALES</t>
    </r>
  </si>
  <si>
    <t>08.- INFRAESTRUCTURA PARA EL DESARROLLO</t>
  </si>
  <si>
    <t>O1.- CONSTRUCCION Y MANTENIMIENTO DE LA INFRAESTRUCTURA</t>
  </si>
  <si>
    <t>4.- LA TRANSFORMAION DE SERVICIOS PUBLICOS DE CALIDAD Y SUSTENTABILIDAD CON OBRAS SIN CONTAMINACION</t>
  </si>
  <si>
    <t>O.E.4.3.- MEJORAMIENTO Y DESARROLLO DE LA INFRAESTRUCTURA MUNICIPAL</t>
  </si>
  <si>
    <t>E.- PRESTACION DE SERVICIOS PUBLICOS</t>
  </si>
  <si>
    <t>INCREMENTO DE INVERSION (INV)</t>
  </si>
  <si>
    <t>INVERSION EN DESARROLLO</t>
  </si>
  <si>
    <t>INV= INVERSION EJECUTADA ACTUAL/INVERSION EJECUTADA AÑO ANTERIOR</t>
  </si>
  <si>
    <t>CONSERVAR LA IMAGEN DE ESPACIOS PUBLICOS</t>
  </si>
  <si>
    <t>INV= INVERSION EN MANTENIMIENTO ACTUAL/INVERSION EN MANTENIMIENTO AÑO ANTERIOR</t>
  </si>
  <si>
    <t>REPORTE EJERCICIO DEL GASTO</t>
  </si>
  <si>
    <t>EFICACIA DE MANTENIMIENTO (EM)</t>
  </si>
  <si>
    <t>REALIZAR OBRAS DE MANTENIMIENTO DE LA INFRAESTRUCTURA PUBLICA</t>
  </si>
  <si>
    <t>EM= OBRAS DE MANTENIMIENTO REALIZADAS/OBRAS DE MANTENIMIENTO PROGRAMADAS</t>
  </si>
  <si>
    <t>EXPEDIENTES DE OBRA</t>
  </si>
  <si>
    <t xml:space="preserve">CLAVE DE LA DIRECCIÓN: 5-D   </t>
  </si>
  <si>
    <t xml:space="preserve">NOMBRE DE LA DIRECCIÓN: DIRECCIÓN DE TESORERIA MUNICIPAL </t>
  </si>
  <si>
    <t>03.-  PROCESOS DE APOYO INSTITUCIONAL</t>
  </si>
  <si>
    <t>1.5 ASUNTOS FINANCIEROS Y HACENDARIOS</t>
  </si>
  <si>
    <t>1.5.1 , 1.5.2-ASUNTOS FINANCIEROS Y HACENDARIOS</t>
  </si>
  <si>
    <t>1.- LA TRANSFORMACION HONESTA Y EFICIENTE DE LA AMINISTRAION MUNICIPAL</t>
  </si>
  <si>
    <t>O.E.1.2 EFICIENTAR LOS RECURSOS FINANCIEROS MUNICIPALES DISPONIBLES,FOMENTANDO LA POLITICA DE TRANSPARENCIA E INFORMACION A LA SOCIEDAD SOBRE SU USO Y DESTINO</t>
  </si>
  <si>
    <t>3.- PROCESOS DE APOYO INSTITUCIONAL</t>
  </si>
  <si>
    <t>CONTROL DE PROCESOS DE LA ADMINISTRACION PUBLICA (CP)</t>
  </si>
  <si>
    <t>APOYAR LOS PROCESOS DE LA ADMINISTRACION PUBLICA</t>
  </si>
  <si>
    <r>
      <rPr>
        <b/>
        <sz val="8"/>
        <rFont val="Arial"/>
        <family val="2"/>
      </rPr>
      <t>CP=X</t>
    </r>
    <r>
      <rPr>
        <b/>
        <sz val="6"/>
        <rFont val="Arial"/>
        <family val="2"/>
      </rPr>
      <t>1</t>
    </r>
    <r>
      <rPr>
        <b/>
        <sz val="8"/>
        <rFont val="Arial"/>
        <family val="2"/>
      </rPr>
      <t>(CPA)+X</t>
    </r>
    <r>
      <rPr>
        <b/>
        <sz val="6"/>
        <rFont val="Arial"/>
        <family val="2"/>
      </rPr>
      <t>2</t>
    </r>
    <r>
      <rPr>
        <b/>
        <sz val="8"/>
        <rFont val="Arial"/>
        <family val="2"/>
      </rPr>
      <t>(CPI)+X</t>
    </r>
    <r>
      <rPr>
        <b/>
        <sz val="6"/>
        <rFont val="Arial"/>
        <family val="2"/>
      </rPr>
      <t>3</t>
    </r>
    <r>
      <rPr>
        <b/>
        <sz val="8"/>
        <rFont val="Arial"/>
        <family val="2"/>
      </rPr>
      <t>(SD)</t>
    </r>
    <r>
      <rPr>
        <sz val="8"/>
        <rFont val="Arial"/>
        <family val="2"/>
      </rPr>
      <t xml:space="preserve">     CPA=CUMPLIMIENTO DE LOS PROCESOS ADMINISTRATIVOS   CPI= CUMPLIMIENTO E LOS PROCESOS INSTITUIONALES    SD= SOLICITUDES POR DIRECCION</t>
    </r>
  </si>
  <si>
    <t>INFORME DE ACTIVIDADES</t>
  </si>
  <si>
    <t>1.51,1.52- ASUNTOS FINANCIEROS Y HACENDARIOS</t>
  </si>
  <si>
    <t>CUMPLIMIENTO DE LOS PROCESOS ADMINISTRATIVOS (CPA )</t>
  </si>
  <si>
    <t>CUMPLIR CON EL APOYO A LOS PROCESOS  ADMINISTRATIVOS</t>
  </si>
  <si>
    <r>
      <rPr>
        <b/>
        <sz val="8"/>
        <rFont val="Arial"/>
        <family val="2"/>
      </rPr>
      <t>CPA</t>
    </r>
    <r>
      <rPr>
        <sz val="8"/>
        <rFont val="Arial"/>
        <family val="2"/>
      </rPr>
      <t>= PROCESOS APOYADOS/PROCESOS OBLIGADOS</t>
    </r>
  </si>
  <si>
    <t>PROCESOS ADMINISTRATIVOS EFICIENTES</t>
  </si>
  <si>
    <t>EFICIENTAR LOS PROCESOS ADMINISTRATIVOS Y FINANCIEROS</t>
  </si>
  <si>
    <t>PAE= NUMERO DE PROCESOS APOYADOS / PLANTILLA DE PERSONAL DE TESORERIA</t>
  </si>
  <si>
    <t>PROCESOS INSTITUCIONALES EFICIENTES</t>
  </si>
  <si>
    <t>EFICIENTAR EL APOYO A LOS PROCESOS INSTITUCIONALES</t>
  </si>
  <si>
    <t>PAE= NUMERO DE PROCESOS APOYADOS/PLANTILLA DE PERSONAL DE TESORERIA</t>
  </si>
  <si>
    <t>EFICACIA DE ATENCION</t>
  </si>
  <si>
    <t>BRINDAR APOYO TECNICO</t>
  </si>
  <si>
    <t>EA= SOLICITUDES ATENDIDAS/TOTAL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</si>
</sst>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;[Red]#,##0.0"/>
    <numFmt numFmtId="165" formatCode="0.0%________"/>
    <numFmt numFmtId="166" formatCode="0.0%____"/>
    <numFmt numFmtId="167" formatCode="0.0"/>
  </numFmts>
  <fonts count="41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5"/>
      <name val="Arial"/>
      <family val="2"/>
    </font>
    <font>
      <b/>
      <sz val="28"/>
      <color theme="0"/>
      <name val="Arial Black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4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i/>
      <sz val="16"/>
      <name val="Century Gothic"/>
      <family val="2"/>
    </font>
    <font>
      <sz val="24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i/>
      <sz val="15"/>
      <name val="Century Gothic"/>
      <family val="2"/>
    </font>
    <font>
      <b/>
      <sz val="24"/>
      <color theme="0"/>
      <name val="Century Gothic"/>
      <family val="2"/>
    </font>
    <font>
      <sz val="13"/>
      <name val="Century Gothic"/>
      <family val="2"/>
    </font>
    <font>
      <b/>
      <i/>
      <sz val="14"/>
      <name val="Century Gothic"/>
      <family val="2"/>
    </font>
    <font>
      <b/>
      <i/>
      <sz val="14"/>
      <color theme="0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7.5"/>
      <name val="Century Gothic"/>
      <family val="2"/>
    </font>
    <font>
      <sz val="8"/>
      <color indexed="9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1"/>
      <color theme="1"/>
      <name val="Century Gothic"/>
      <family val="2"/>
    </font>
    <font>
      <sz val="6"/>
      <name val="Arial"/>
      <family val="2"/>
    </font>
    <font>
      <b/>
      <sz val="28"/>
      <color indexed="9"/>
      <name val="Arial Black"/>
      <family val="2"/>
    </font>
    <font>
      <b/>
      <i/>
      <sz val="14"/>
      <color indexed="9"/>
      <name val="Arial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3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164" fontId="13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Border="1" applyAlignment="1">
      <alignment horizontal="center" vertical="center" wrapText="1"/>
    </xf>
    <xf numFmtId="166" fontId="14" fillId="0" borderId="3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38" xfId="1" applyFont="1" applyFill="1" applyBorder="1" applyAlignment="1">
      <alignment horizontal="center" vertical="center" wrapText="1"/>
    </xf>
    <xf numFmtId="0" fontId="23" fillId="7" borderId="4" xfId="1" applyFont="1" applyFill="1" applyBorder="1" applyAlignment="1">
      <alignment horizontal="center" vertical="center" wrapText="1"/>
    </xf>
    <xf numFmtId="0" fontId="23" fillId="7" borderId="5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5" fillId="0" borderId="3" xfId="1" applyFont="1" applyBorder="1" applyAlignment="1">
      <alignment horizontal="left" vertical="center" wrapText="1"/>
    </xf>
    <xf numFmtId="0" fontId="25" fillId="0" borderId="4" xfId="1" applyFont="1" applyBorder="1" applyAlignment="1">
      <alignment horizontal="left" vertical="center" wrapText="1"/>
    </xf>
    <xf numFmtId="0" fontId="25" fillId="0" borderId="36" xfId="1" applyFont="1" applyBorder="1" applyAlignment="1">
      <alignment horizontal="left" vertical="center" wrapText="1"/>
    </xf>
    <xf numFmtId="0" fontId="23" fillId="7" borderId="0" xfId="1" applyFont="1" applyFill="1" applyAlignment="1">
      <alignment horizontal="center" vertical="center" wrapText="1"/>
    </xf>
    <xf numFmtId="0" fontId="23" fillId="7" borderId="7" xfId="1" applyFont="1" applyFill="1" applyBorder="1" applyAlignment="1">
      <alignment horizontal="center" vertical="center" wrapText="1"/>
    </xf>
    <xf numFmtId="0" fontId="26" fillId="3" borderId="6" xfId="1" applyFont="1" applyFill="1" applyBorder="1" applyAlignment="1">
      <alignment horizontal="center" vertical="center" wrapText="1"/>
    </xf>
    <xf numFmtId="0" fontId="26" fillId="3" borderId="0" xfId="1" applyFont="1" applyFill="1" applyAlignment="1">
      <alignment horizontal="center" vertical="center" wrapText="1"/>
    </xf>
    <xf numFmtId="0" fontId="26" fillId="3" borderId="8" xfId="1" applyFont="1" applyFill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7" fillId="7" borderId="9" xfId="1" applyFont="1" applyFill="1" applyBorder="1" applyAlignment="1">
      <alignment horizontal="center" vertical="center" wrapText="1"/>
    </xf>
    <xf numFmtId="0" fontId="28" fillId="7" borderId="3" xfId="1" applyFont="1" applyFill="1" applyBorder="1" applyAlignment="1">
      <alignment horizontal="center" vertical="center" wrapText="1"/>
    </xf>
    <xf numFmtId="0" fontId="28" fillId="7" borderId="4" xfId="1" applyFont="1" applyFill="1" applyBorder="1" applyAlignment="1">
      <alignment horizontal="center" vertical="center" wrapText="1"/>
    </xf>
    <xf numFmtId="0" fontId="28" fillId="7" borderId="5" xfId="1" applyFont="1" applyFill="1" applyBorder="1" applyAlignment="1">
      <alignment horizontal="center" vertical="center" wrapText="1"/>
    </xf>
    <xf numFmtId="0" fontId="28" fillId="7" borderId="10" xfId="1" applyFont="1" applyFill="1" applyBorder="1" applyAlignment="1">
      <alignment horizontal="center" vertical="center" wrapText="1"/>
    </xf>
    <xf numFmtId="0" fontId="28" fillId="7" borderId="11" xfId="1" applyFont="1" applyFill="1" applyBorder="1" applyAlignment="1">
      <alignment horizontal="center" vertical="center" wrapText="1"/>
    </xf>
    <xf numFmtId="0" fontId="28" fillId="7" borderId="12" xfId="1" applyFont="1" applyFill="1" applyBorder="1" applyAlignment="1">
      <alignment horizontal="center" vertical="center" wrapText="1"/>
    </xf>
    <xf numFmtId="0" fontId="28" fillId="7" borderId="13" xfId="1" applyFont="1" applyFill="1" applyBorder="1" applyAlignment="1">
      <alignment horizontal="center" vertical="center" wrapText="1"/>
    </xf>
    <xf numFmtId="0" fontId="29" fillId="7" borderId="11" xfId="1" applyFont="1" applyFill="1" applyBorder="1" applyAlignment="1">
      <alignment horizontal="center" vertical="center" wrapText="1"/>
    </xf>
    <xf numFmtId="0" fontId="29" fillId="7" borderId="14" xfId="1" applyFont="1" applyFill="1" applyBorder="1" applyAlignment="1">
      <alignment horizontal="center" vertical="center" wrapText="1"/>
    </xf>
    <xf numFmtId="0" fontId="28" fillId="7" borderId="15" xfId="1" applyFont="1" applyFill="1" applyBorder="1" applyAlignment="1">
      <alignment horizontal="center" vertical="center" wrapText="1"/>
    </xf>
    <xf numFmtId="0" fontId="30" fillId="7" borderId="16" xfId="1" applyFont="1" applyFill="1" applyBorder="1" applyAlignment="1">
      <alignment horizontal="center" vertical="center" wrapText="1"/>
    </xf>
    <xf numFmtId="0" fontId="28" fillId="7" borderId="17" xfId="1" applyFont="1" applyFill="1" applyBorder="1" applyAlignment="1">
      <alignment horizontal="center" vertical="center" wrapText="1"/>
    </xf>
    <xf numFmtId="0" fontId="28" fillId="7" borderId="18" xfId="1" applyFont="1" applyFill="1" applyBorder="1" applyAlignment="1">
      <alignment horizontal="center" vertical="center" wrapText="1"/>
    </xf>
    <xf numFmtId="0" fontId="28" fillId="7" borderId="19" xfId="1" applyFont="1" applyFill="1" applyBorder="1" applyAlignment="1">
      <alignment horizontal="center" vertical="center" wrapText="1"/>
    </xf>
    <xf numFmtId="0" fontId="29" fillId="7" borderId="20" xfId="1" applyFont="1" applyFill="1" applyBorder="1" applyAlignment="1">
      <alignment horizontal="center" vertical="center" wrapText="1"/>
    </xf>
    <xf numFmtId="0" fontId="29" fillId="7" borderId="21" xfId="1" applyFont="1" applyFill="1" applyBorder="1" applyAlignment="1">
      <alignment horizontal="center" vertical="center" wrapText="1"/>
    </xf>
    <xf numFmtId="0" fontId="28" fillId="7" borderId="22" xfId="1" applyFont="1" applyFill="1" applyBorder="1" applyAlignment="1">
      <alignment horizontal="center" vertical="center" wrapText="1"/>
    </xf>
    <xf numFmtId="0" fontId="29" fillId="7" borderId="23" xfId="1" applyFont="1" applyFill="1" applyBorder="1" applyAlignment="1">
      <alignment horizontal="center" vertical="center" wrapText="1"/>
    </xf>
    <xf numFmtId="0" fontId="29" fillId="7" borderId="24" xfId="1" applyFont="1" applyFill="1" applyBorder="1" applyAlignment="1">
      <alignment horizontal="center" vertical="center" wrapText="1"/>
    </xf>
    <xf numFmtId="0" fontId="29" fillId="7" borderId="25" xfId="1" applyFont="1" applyFill="1" applyBorder="1" applyAlignment="1">
      <alignment horizontal="center" vertical="center" wrapText="1"/>
    </xf>
    <xf numFmtId="0" fontId="29" fillId="7" borderId="26" xfId="1" applyFont="1" applyFill="1" applyBorder="1" applyAlignment="1">
      <alignment horizontal="center" vertical="center" wrapText="1"/>
    </xf>
    <xf numFmtId="0" fontId="29" fillId="7" borderId="27" xfId="1" applyFont="1" applyFill="1" applyBorder="1" applyAlignment="1">
      <alignment horizontal="center" vertical="center" wrapText="1"/>
    </xf>
    <xf numFmtId="0" fontId="30" fillId="7" borderId="28" xfId="1" applyFont="1" applyFill="1" applyBorder="1" applyAlignment="1">
      <alignment horizontal="center" vertical="center" wrapText="1"/>
    </xf>
    <xf numFmtId="0" fontId="28" fillId="7" borderId="29" xfId="1" applyFont="1" applyFill="1" applyBorder="1" applyAlignment="1">
      <alignment horizontal="center" vertical="center" wrapText="1"/>
    </xf>
    <xf numFmtId="0" fontId="28" fillId="7" borderId="30" xfId="1" applyFont="1" applyFill="1" applyBorder="1" applyAlignment="1">
      <alignment horizontal="center" vertical="center" wrapText="1"/>
    </xf>
    <xf numFmtId="0" fontId="28" fillId="7" borderId="31" xfId="1" applyFont="1" applyFill="1" applyBorder="1" applyAlignment="1">
      <alignment horizontal="center" vertical="center" wrapText="1"/>
    </xf>
    <xf numFmtId="0" fontId="28" fillId="4" borderId="29" xfId="1" applyFont="1" applyFill="1" applyBorder="1" applyAlignment="1">
      <alignment horizontal="center" vertical="center" wrapText="1"/>
    </xf>
    <xf numFmtId="0" fontId="29" fillId="4" borderId="29" xfId="1" applyFont="1" applyFill="1" applyBorder="1" applyAlignment="1">
      <alignment horizontal="center" vertical="center" wrapText="1"/>
    </xf>
    <xf numFmtId="0" fontId="29" fillId="7" borderId="32" xfId="1" applyFont="1" applyFill="1" applyBorder="1" applyAlignment="1">
      <alignment horizontal="center" vertical="center" wrapText="1"/>
    </xf>
    <xf numFmtId="0" fontId="30" fillId="7" borderId="23" xfId="1" applyFont="1" applyFill="1" applyBorder="1" applyAlignment="1">
      <alignment horizontal="center" vertical="center" wrapText="1"/>
    </xf>
    <xf numFmtId="0" fontId="28" fillId="7" borderId="25" xfId="1" applyFont="1" applyFill="1" applyBorder="1" applyAlignment="1">
      <alignment horizontal="center" vertical="center" wrapText="1"/>
    </xf>
    <xf numFmtId="0" fontId="28" fillId="7" borderId="33" xfId="1" applyFont="1" applyFill="1" applyBorder="1" applyAlignment="1">
      <alignment horizontal="center" vertical="center" wrapText="1"/>
    </xf>
    <xf numFmtId="0" fontId="28" fillId="7" borderId="25" xfId="1" applyFont="1" applyFill="1" applyBorder="1" applyAlignment="1">
      <alignment horizontal="center" vertical="center" wrapText="1"/>
    </xf>
    <xf numFmtId="0" fontId="28" fillId="4" borderId="25" xfId="1" applyFont="1" applyFill="1" applyBorder="1" applyAlignment="1">
      <alignment horizontal="center" vertical="center" wrapText="1"/>
    </xf>
    <xf numFmtId="0" fontId="28" fillId="4" borderId="25" xfId="1" applyFont="1" applyFill="1" applyBorder="1" applyAlignment="1">
      <alignment horizontal="center" vertical="center" wrapText="1"/>
    </xf>
    <xf numFmtId="0" fontId="29" fillId="7" borderId="34" xfId="1" applyFont="1" applyFill="1" applyBorder="1" applyAlignment="1">
      <alignment horizontal="center" vertical="center" wrapText="1"/>
    </xf>
    <xf numFmtId="0" fontId="23" fillId="7" borderId="18" xfId="1" applyFont="1" applyFill="1" applyBorder="1" applyAlignment="1">
      <alignment horizontal="center" vertical="center" wrapText="1"/>
    </xf>
    <xf numFmtId="0" fontId="23" fillId="7" borderId="19" xfId="1" applyFont="1" applyFill="1" applyBorder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28" fillId="5" borderId="3" xfId="1" applyFont="1" applyFill="1" applyBorder="1" applyAlignment="1">
      <alignment horizontal="center" vertical="center" wrapText="1"/>
    </xf>
    <xf numFmtId="0" fontId="28" fillId="5" borderId="4" xfId="1" applyFont="1" applyFill="1" applyBorder="1" applyAlignment="1">
      <alignment horizontal="center" vertical="center" wrapText="1"/>
    </xf>
    <xf numFmtId="0" fontId="28" fillId="5" borderId="4" xfId="1" applyFont="1" applyFill="1" applyBorder="1" applyAlignment="1">
      <alignment horizontal="center" vertical="center" wrapText="1"/>
    </xf>
    <xf numFmtId="0" fontId="29" fillId="5" borderId="4" xfId="1" applyFont="1" applyFill="1" applyBorder="1" applyAlignment="1">
      <alignment horizontal="center" vertical="center" wrapText="1"/>
    </xf>
    <xf numFmtId="0" fontId="29" fillId="5" borderId="36" xfId="1" applyFont="1" applyFill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0" fillId="0" borderId="11" xfId="1" applyFont="1" applyBorder="1" applyAlignment="1" applyProtection="1">
      <alignment horizontal="center" vertical="center" wrapText="1"/>
      <protection locked="0"/>
    </xf>
    <xf numFmtId="0" fontId="30" fillId="6" borderId="11" xfId="1" applyFont="1" applyFill="1" applyBorder="1" applyAlignment="1" applyProtection="1">
      <alignment horizontal="center" vertical="center" wrapText="1"/>
      <protection locked="0"/>
    </xf>
    <xf numFmtId="164" fontId="30" fillId="5" borderId="11" xfId="1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1" applyNumberFormat="1" applyFont="1" applyBorder="1" applyAlignment="1" applyProtection="1">
      <alignment horizontal="center" vertical="center" wrapText="1"/>
      <protection locked="0"/>
    </xf>
    <xf numFmtId="165" fontId="30" fillId="0" borderId="11" xfId="1" applyNumberFormat="1" applyFont="1" applyBorder="1" applyAlignment="1">
      <alignment horizontal="center" vertical="center" wrapText="1"/>
    </xf>
    <xf numFmtId="166" fontId="32" fillId="0" borderId="37" xfId="1" applyNumberFormat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30" fillId="0" borderId="39" xfId="1" applyFont="1" applyBorder="1" applyAlignment="1">
      <alignment horizontal="center" vertical="center" wrapText="1"/>
    </xf>
    <xf numFmtId="0" fontId="30" fillId="0" borderId="29" xfId="1" applyFont="1" applyBorder="1" applyAlignment="1">
      <alignment horizontal="center" vertical="center" wrapText="1"/>
    </xf>
    <xf numFmtId="0" fontId="30" fillId="0" borderId="29" xfId="1" applyFont="1" applyBorder="1" applyAlignment="1" applyProtection="1">
      <alignment horizontal="center" vertical="center" wrapText="1"/>
      <protection locked="0"/>
    </xf>
    <xf numFmtId="0" fontId="30" fillId="6" borderId="29" xfId="1" applyFont="1" applyFill="1" applyBorder="1" applyAlignment="1" applyProtection="1">
      <alignment horizontal="center" vertical="center" wrapText="1"/>
      <protection locked="0"/>
    </xf>
    <xf numFmtId="165" fontId="30" fillId="0" borderId="29" xfId="1" applyNumberFormat="1" applyFont="1" applyBorder="1" applyAlignment="1">
      <alignment horizontal="center" vertical="center" wrapText="1"/>
    </xf>
    <xf numFmtId="166" fontId="32" fillId="0" borderId="40" xfId="1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30" fillId="0" borderId="21" xfId="1" applyFont="1" applyBorder="1" applyAlignment="1">
      <alignment horizontal="center" vertical="center" wrapText="1"/>
    </xf>
    <xf numFmtId="0" fontId="30" fillId="0" borderId="21" xfId="1" applyFont="1" applyBorder="1" applyAlignment="1" applyProtection="1">
      <alignment horizontal="center" vertical="center" wrapText="1"/>
      <protection locked="0"/>
    </xf>
    <xf numFmtId="165" fontId="30" fillId="0" borderId="21" xfId="1" applyNumberFormat="1" applyFont="1" applyBorder="1" applyAlignment="1">
      <alignment horizontal="center" vertical="center" wrapText="1"/>
    </xf>
    <xf numFmtId="166" fontId="32" fillId="0" borderId="41" xfId="1" applyNumberFormat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20" fillId="5" borderId="0" xfId="1" applyFont="1" applyFill="1" applyAlignment="1">
      <alignment horizontal="center" vertical="center" wrapText="1"/>
    </xf>
    <xf numFmtId="0" fontId="30" fillId="5" borderId="0" xfId="1" applyFont="1" applyFill="1" applyAlignment="1" applyProtection="1">
      <alignment horizontal="center" vertical="center" wrapText="1"/>
      <protection locked="0"/>
    </xf>
    <xf numFmtId="0" fontId="35" fillId="5" borderId="0" xfId="1" applyFont="1" applyFill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horizontal="left" vertical="center" wrapText="1"/>
    </xf>
    <xf numFmtId="49" fontId="20" fillId="0" borderId="0" xfId="1" applyNumberFormat="1" applyFont="1" applyAlignment="1">
      <alignment horizontal="left" vertical="center" wrapText="1"/>
    </xf>
    <xf numFmtId="0" fontId="35" fillId="0" borderId="0" xfId="1" applyFont="1"/>
    <xf numFmtId="49" fontId="20" fillId="0" borderId="0" xfId="1" applyNumberFormat="1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wrapText="1"/>
    </xf>
    <xf numFmtId="0" fontId="35" fillId="0" borderId="0" xfId="1" applyFont="1" applyAlignment="1">
      <alignment horizontal="left" vertical="center"/>
    </xf>
    <xf numFmtId="0" fontId="35" fillId="0" borderId="0" xfId="1" applyFont="1" applyAlignment="1">
      <alignment horizontal="center"/>
    </xf>
    <xf numFmtId="0" fontId="35" fillId="0" borderId="0" xfId="1" applyFont="1" applyAlignment="1">
      <alignment horizontal="left" wrapText="1"/>
    </xf>
    <xf numFmtId="49" fontId="20" fillId="0" borderId="0" xfId="1" applyNumberFormat="1" applyFont="1" applyAlignment="1">
      <alignment horizontal="left" vertical="center"/>
    </xf>
    <xf numFmtId="0" fontId="35" fillId="0" borderId="0" xfId="1" applyFont="1" applyAlignment="1">
      <alignment wrapText="1"/>
    </xf>
    <xf numFmtId="0" fontId="35" fillId="0" borderId="0" xfId="1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6" borderId="2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6" borderId="29" xfId="0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 applyProtection="1">
      <alignment horizontal="center" vertical="center" wrapText="1"/>
      <protection locked="0"/>
    </xf>
    <xf numFmtId="164" fontId="12" fillId="5" borderId="1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1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49" fontId="0" fillId="5" borderId="0" xfId="0" applyNumberFormat="1" applyFill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6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37" fillId="8" borderId="4" xfId="0" applyFont="1" applyFill="1" applyBorder="1" applyAlignment="1">
      <alignment horizontal="center" vertical="center" wrapText="1"/>
    </xf>
    <xf numFmtId="0" fontId="37" fillId="8" borderId="5" xfId="0" applyFont="1" applyFill="1" applyBorder="1" applyAlignment="1">
      <alignment horizontal="center" vertical="center" wrapText="1"/>
    </xf>
    <xf numFmtId="0" fontId="37" fillId="8" borderId="0" xfId="0" applyFont="1" applyFill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8" fillId="9" borderId="6" xfId="0" applyFont="1" applyFill="1" applyBorder="1" applyAlignment="1">
      <alignment horizontal="center" vertical="center" wrapText="1"/>
    </xf>
    <xf numFmtId="0" fontId="38" fillId="9" borderId="0" xfId="0" applyFont="1" applyFill="1" applyAlignment="1">
      <alignment horizontal="center" vertical="center" wrapText="1"/>
    </xf>
    <xf numFmtId="0" fontId="38" fillId="9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37" fillId="8" borderId="18" xfId="0" applyFont="1" applyFill="1" applyBorder="1" applyAlignment="1">
      <alignment horizontal="center" vertical="center" wrapText="1"/>
    </xf>
    <xf numFmtId="0" fontId="37" fillId="8" borderId="19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3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12" borderId="11" xfId="0" applyFont="1" applyFill="1" applyBorder="1" applyAlignment="1" applyProtection="1">
      <alignment horizontal="center" vertical="center" wrapText="1"/>
      <protection locked="0"/>
    </xf>
    <xf numFmtId="167" fontId="13" fillId="12" borderId="2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12" borderId="29" xfId="0" applyFont="1" applyFill="1" applyBorder="1" applyAlignment="1" applyProtection="1">
      <alignment horizontal="center" vertical="center" wrapText="1"/>
      <protection locked="0"/>
    </xf>
    <xf numFmtId="4" fontId="13" fillId="0" borderId="29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</cellXfs>
  <cellStyles count="2">
    <cellStyle name="Normal" xfId="0" builtinId="0"/>
    <cellStyle name="Normal 2" xfId="1" xr:uid="{7E02E16B-8689-4EEF-84D5-891D5D55FACF}"/>
  </cellStyles>
  <dxfs count="48"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  <dxf>
      <font>
        <color rgb="FF92D050"/>
        <name val="Cambria"/>
        <scheme val="none"/>
      </font>
      <fill>
        <patternFill>
          <bgColor rgb="FF92D050"/>
        </patternFill>
      </fill>
    </dxf>
    <dxf>
      <font>
        <color rgb="FFFFC000"/>
        <name val="Cambria"/>
        <scheme val="none"/>
      </font>
      <fill>
        <patternFill>
          <bgColor rgb="FFFFC000"/>
        </patternFill>
      </fill>
    </dxf>
    <dxf>
      <font>
        <color rgb="FFC00000"/>
        <name val="Cambria"/>
        <scheme val="none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TESORERIA!$A$3:$Z$3</c:f>
              <c:strCache>
                <c:ptCount val="1"/>
                <c:pt idx="0">
                  <c:v>INDICADORES DE DESEMPEÑO DE LA ADMINISTRACIÓN PÚBLICA MUNICIPAL DE BAHIA DE BANDERAS 2016</c:v>
                </c:pt>
              </c:strCache>
            </c:strRef>
          </c:tx>
          <c:invertIfNegative val="0"/>
          <c:cat>
            <c:numRef>
              <c:f>TESORERIA!$B$12:$B$16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TESORERIA!$Y$12:$Y$16</c:f>
              <c:numCache>
                <c:formatCode>0.0%________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4-45A1-AF03-D653F17F8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04928"/>
        <c:axId val="102105472"/>
      </c:barChart>
      <c:catAx>
        <c:axId val="10210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105472"/>
        <c:crosses val="autoZero"/>
        <c:auto val="1"/>
        <c:lblAlgn val="ctr"/>
        <c:lblOffset val="100"/>
        <c:noMultiLvlLbl val="0"/>
      </c:catAx>
      <c:valAx>
        <c:axId val="102105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% DE ACANCE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________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10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'OBRAS PUBLICAS'!$A$3:$Z$3</c:f>
              <c:strCache>
                <c:ptCount val="1"/>
                <c:pt idx="0">
                  <c:v>INDICADORES DE DESEMPEÑO DE LA ADMINISTRACIÓN PÚBLICA MUNICIPAL DE BAHIA DE BANDERAS 2016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'OBRAS PUBLICAS'!$B$12:$B$14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'OBRAS PUBLICAS'!$Y$12:$Y$14</c:f>
              <c:numCache>
                <c:formatCode>0.0%________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2-4014-9C8B-31FA660C0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860816"/>
        <c:axId val="1"/>
      </c:barChart>
      <c:catAx>
        <c:axId val="27386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% DE ACANCE</a:t>
                </a:r>
              </a:p>
            </c:rich>
          </c:tx>
          <c:overlay val="0"/>
        </c:title>
        <c:numFmt formatCode="0.0%________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738608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'CULTURA Y DEPORTE'!$A$3:$Z$3</c:f>
              <c:strCache>
                <c:ptCount val="1"/>
                <c:pt idx="0">
                  <c:v>INDICADORES DE DESEMPEÑO DE LA ADMINISTRACIÓN PÚBLICA MUNICIPAL DE BAHIA DE BANDERAS 2016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'CULTURA Y DEPORTE'!$B$12:$B$18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'CULTURA Y DEPORTE'!$Y$12:$Y$18</c:f>
              <c:numCache>
                <c:formatCode>0.0%________</c:formatCode>
                <c:ptCount val="7"/>
                <c:pt idx="0">
                  <c:v>0.375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4-4D2A-9BF8-90CFA8B07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7584"/>
        <c:axId val="102678144"/>
      </c:barChart>
      <c:catAx>
        <c:axId val="10267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678144"/>
        <c:crosses val="autoZero"/>
        <c:auto val="1"/>
        <c:lblAlgn val="ctr"/>
        <c:lblOffset val="100"/>
        <c:noMultiLvlLbl val="0"/>
      </c:catAx>
      <c:valAx>
        <c:axId val="102678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% DE ACANCE</a:t>
                </a:r>
              </a:p>
            </c:rich>
          </c:tx>
          <c:overlay val="0"/>
        </c:title>
        <c:numFmt formatCode="0.0%________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267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DDUE!$A$3:$Z$3</c:f>
              <c:strCache>
                <c:ptCount val="1"/>
                <c:pt idx="0">
                  <c:v>INDICADORES DE DESEMPEÑO DE LA ADMINISTRACIÓN PÚBLICA MUNICIPAL DE BAHIA DE BANDERAS 2016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DDUE!$B$11:$B$12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DDUE!$Y$11:$Y$12</c:f>
              <c:numCache>
                <c:formatCode>0.0%________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B3D-B9BE-BEDD87FAE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82000"/>
        <c:axId val="34582560"/>
      </c:barChart>
      <c:catAx>
        <c:axId val="3458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4582560"/>
        <c:crosses val="autoZero"/>
        <c:auto val="1"/>
        <c:lblAlgn val="ctr"/>
        <c:lblOffset val="100"/>
        <c:noMultiLvlLbl val="0"/>
      </c:catAx>
      <c:valAx>
        <c:axId val="3458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% DE ACANCE</a:t>
                </a:r>
              </a:p>
            </c:rich>
          </c:tx>
          <c:overlay val="0"/>
        </c:title>
        <c:numFmt formatCode="0.0%________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458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DE!$A$3:$Z$3</c:f>
              <c:strCache>
                <c:ptCount val="1"/>
                <c:pt idx="0">
                  <c:v>INDICADORES DE DESEMPEÑO DE LA ADMINISTRACIÓN PÚBLICA MUNICIPAL DE BAHIA DE BANDERAS 2016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DE!$B$12:$B$15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DE!$Y$12:$Y$15</c:f>
              <c:numCache>
                <c:formatCode>0.0%________</c:formatCode>
                <c:ptCount val="4"/>
                <c:pt idx="0">
                  <c:v>0</c:v>
                </c:pt>
                <c:pt idx="1">
                  <c:v>0.13919999999999999</c:v>
                </c:pt>
                <c:pt idx="2">
                  <c:v>1.1399999999999999</c:v>
                </c:pt>
                <c:pt idx="3">
                  <c:v>1.5666666666666667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2-4B8C-9C90-39FB43BB6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88416"/>
        <c:axId val="32988976"/>
      </c:barChart>
      <c:catAx>
        <c:axId val="3298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2988976"/>
        <c:crosses val="autoZero"/>
        <c:auto val="1"/>
        <c:lblAlgn val="ctr"/>
        <c:lblOffset val="100"/>
        <c:noMultiLvlLbl val="0"/>
      </c:catAx>
      <c:valAx>
        <c:axId val="32988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% DE ACANCE</a:t>
                </a:r>
              </a:p>
            </c:rich>
          </c:tx>
          <c:overlay val="0"/>
        </c:title>
        <c:numFmt formatCode="0.0%________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29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Contraloria!$A$3:$Z$3</c:f>
              <c:strCache>
                <c:ptCount val="1"/>
                <c:pt idx="0">
                  <c:v>INDICADORES DE DESEMPEÑO DE LA ADMINISTRACIÓN PÚBLICA MUNICIPAL DE BAHIA DE BANDERAS 2016</c:v>
                </c:pt>
              </c:strCache>
            </c:strRef>
          </c:tx>
          <c:invertIfNegative val="0"/>
          <c:cat>
            <c:numRef>
              <c:f>Contraloria!$B$12:$B$14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Contraloria!$Y$12:$Y$14</c:f>
              <c:numCache>
                <c:formatCode>0.0%________</c:formatCode>
                <c:ptCount val="3"/>
                <c:pt idx="0">
                  <c:v>0.4</c:v>
                </c:pt>
                <c:pt idx="2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1-4315-87BC-4486692A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10080"/>
        <c:axId val="103910640"/>
      </c:barChart>
      <c:catAx>
        <c:axId val="10391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3910640"/>
        <c:crosses val="autoZero"/>
        <c:auto val="1"/>
        <c:lblAlgn val="ctr"/>
        <c:lblOffset val="100"/>
        <c:noMultiLvlLbl val="0"/>
      </c:catAx>
      <c:valAx>
        <c:axId val="10391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% DE ACANCE</a:t>
                </a:r>
              </a:p>
            </c:rich>
          </c:tx>
          <c:overlay val="0"/>
        </c:title>
        <c:numFmt formatCode="0.0%________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391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'Comunicacion social'!$A$3:$Z$3</c:f>
              <c:strCache>
                <c:ptCount val="1"/>
                <c:pt idx="0">
                  <c:v>INDICADORES DE DESEMPEÑO DE LA ADMINISTRACIÓN PÚBLICA MUNICIPAL DE BAHIA DE BANDERAS 2016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'Comunicacion social'!$B$12</c:f>
              <c:numCache>
                <c:formatCode>General</c:formatCode>
                <c:ptCount val="1"/>
                <c:pt idx="0">
                  <c:v>10</c:v>
                </c:pt>
              </c:numCache>
            </c:numRef>
          </c:cat>
          <c:val>
            <c:numRef>
              <c:f>'Comunicacion social'!$Y$12</c:f>
              <c:numCache>
                <c:formatCode>0.0%________</c:formatCode>
                <c:ptCount val="1"/>
                <c:pt idx="0">
                  <c:v>0.26449275362318841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1-4C16-8BC5-09026167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2304"/>
        <c:axId val="105805376"/>
      </c:barChart>
      <c:catAx>
        <c:axId val="3426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5805376"/>
        <c:crosses val="autoZero"/>
        <c:auto val="1"/>
        <c:lblAlgn val="ctr"/>
        <c:lblOffset val="100"/>
        <c:noMultiLvlLbl val="0"/>
      </c:catAx>
      <c:valAx>
        <c:axId val="10580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MX"/>
                  <a:t>% DE ACANCE</a:t>
                </a:r>
              </a:p>
            </c:rich>
          </c:tx>
          <c:overlay val="0"/>
        </c:title>
        <c:numFmt formatCode="0.0%________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426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19</xdr:row>
      <xdr:rowOff>68580</xdr:rowOff>
    </xdr:from>
    <xdr:to>
      <xdr:col>4</xdr:col>
      <xdr:colOff>1013460</xdr:colOff>
      <xdr:row>26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C74A3F4-020C-4568-BBFB-AAEFCAEFF429}"/>
            </a:ext>
          </a:extLst>
        </xdr:cNvPr>
        <xdr:cNvGrpSpPr>
          <a:grpSpLocks/>
        </xdr:cNvGrpSpPr>
      </xdr:nvGrpSpPr>
      <xdr:grpSpPr bwMode="auto">
        <a:xfrm>
          <a:off x="182880" y="11532598"/>
          <a:ext cx="3858169" cy="1178741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96A8117-5B21-435D-8EBC-B157A438B521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4F5F5300-66E4-4462-A0F1-D33B8C4DFD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0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  <a:endParaRPr lang="es-MX"/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0DC146FD-7FDE-47E0-9858-FF557597A5B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0"/>
              <a:ext cx="369" cy="34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Cumplimiento del 90% al 99% </a:t>
              </a:r>
              <a:endParaRPr lang="es-MX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695561E1-3630-4856-9052-8E2669956A39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4E6C4401-8447-4365-AF18-26D801BF9A7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  <a:endParaRPr lang="es-MX"/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3A6B80E4-2E2B-4BD3-BF41-73C0842C373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  <a:endParaRPr lang="es-MX" sz="1050"/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519DA1F4-4437-4BDA-A4E4-7981200D5B5A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4A5D9D2A-A418-4F40-9023-1D24301DD77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  <a:endParaRPr lang="es-MX"/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C7607EE2-BD80-477E-809E-0296234D287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C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  <a:endParaRPr lang="es-MX"/>
            </a:p>
          </xdr:txBody>
        </xdr:sp>
      </xdr:grpSp>
    </xdr:grpSp>
    <xdr:clientData/>
  </xdr:twoCellAnchor>
  <xdr:twoCellAnchor>
    <xdr:from>
      <xdr:col>26</xdr:col>
      <xdr:colOff>106680</xdr:colOff>
      <xdr:row>11</xdr:row>
      <xdr:rowOff>99060</xdr:rowOff>
    </xdr:from>
    <xdr:to>
      <xdr:col>34</xdr:col>
      <xdr:colOff>434340</xdr:colOff>
      <xdr:row>16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8534B5AF-FD3E-4E2B-96DB-9BD65D3EE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66675</xdr:rowOff>
    </xdr:from>
    <xdr:to>
      <xdr:col>5</xdr:col>
      <xdr:colOff>0</xdr:colOff>
      <xdr:row>24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8E77214-5652-4638-9923-D75497D81FAB}"/>
            </a:ext>
          </a:extLst>
        </xdr:cNvPr>
        <xdr:cNvGrpSpPr>
          <a:grpSpLocks/>
        </xdr:cNvGrpSpPr>
      </xdr:nvGrpSpPr>
      <xdr:grpSpPr bwMode="auto">
        <a:xfrm>
          <a:off x="180975" y="7467600"/>
          <a:ext cx="4324350" cy="1181100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E6746C30-06A5-48F3-AD7C-5385B4A4792B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F1921F8D-F567-48A4-90D9-2A472B5771A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0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  <a:endParaRPr lang="es-MX"/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7052150F-EBFB-44BF-B264-75D3AD9AEFE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0"/>
              <a:ext cx="369" cy="34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Cumplimiento del 90% al 99% </a:t>
              </a:r>
              <a:endParaRPr lang="es-MX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77B2BB73-43AC-488D-B56C-5CF04D2F6C9B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69A99B47-8601-4C0C-86B8-4AB1F8D5CCF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  <a:endParaRPr lang="es-MX"/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8AD20FB7-4E7C-4AD2-B241-8CCF36799B2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  <a:endParaRPr lang="es-MX" sz="1050"/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C5833616-E5B9-4E52-8E7B-AA289F7DA219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1E873F96-98AB-49E9-B7D6-BFAD98382D9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  <a:endParaRPr lang="es-MX"/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D43C9358-EE0B-4BC2-8AC3-0D4B1DAE384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C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  <a:endParaRPr lang="es-MX"/>
            </a:p>
          </xdr:txBody>
        </xdr:sp>
      </xdr:grpSp>
    </xdr:grpSp>
    <xdr:clientData/>
  </xdr:twoCellAnchor>
  <xdr:twoCellAnchor>
    <xdr:from>
      <xdr:col>26</xdr:col>
      <xdr:colOff>104775</xdr:colOff>
      <xdr:row>11</xdr:row>
      <xdr:rowOff>95250</xdr:rowOff>
    </xdr:from>
    <xdr:to>
      <xdr:col>34</xdr:col>
      <xdr:colOff>438150</xdr:colOff>
      <xdr:row>14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7CFCDE87-5696-4D3D-B71B-A3A6BE068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66675</xdr:rowOff>
    </xdr:from>
    <xdr:to>
      <xdr:col>4</xdr:col>
      <xdr:colOff>1016000</xdr:colOff>
      <xdr:row>28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610004A-49C4-42C6-B66D-B293A547F71B}"/>
            </a:ext>
          </a:extLst>
        </xdr:cNvPr>
        <xdr:cNvGrpSpPr>
          <a:grpSpLocks/>
        </xdr:cNvGrpSpPr>
      </xdr:nvGrpSpPr>
      <xdr:grpSpPr bwMode="auto">
        <a:xfrm>
          <a:off x="180975" y="17926050"/>
          <a:ext cx="4225925" cy="1181100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E6C5E7FB-F58D-4EB3-9247-7EA4BB4CB8D2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90B56D1D-49F3-4449-9052-A7466EA75A6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0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  <a:endParaRPr lang="es-MX"/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87EA3BD6-F98B-4EE3-A5E9-26CF104F93B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0"/>
              <a:ext cx="369" cy="34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Cumplimiento del 90% al 99% </a:t>
              </a:r>
              <a:endParaRPr lang="es-MX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0FC38124-01C3-4FE0-B7EB-2EE25EF6A092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B784E351-EB36-427F-BD75-0E8ED7F0E06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  <a:endParaRPr lang="es-MX"/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724CE979-480F-4F64-8E5C-8896E6F568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  <a:endParaRPr lang="es-MX" sz="1050"/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708DC845-8388-430A-AD70-812ED174979F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D32E8883-31D8-4197-822A-F79CCF2E30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  <a:endParaRPr lang="es-MX"/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9670793A-F535-4AF2-94B9-17F1FF4A19C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C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  <a:endParaRPr lang="es-MX"/>
            </a:p>
          </xdr:txBody>
        </xdr:sp>
      </xdr:grpSp>
    </xdr:grpSp>
    <xdr:clientData/>
  </xdr:twoCellAnchor>
  <xdr:twoCellAnchor>
    <xdr:from>
      <xdr:col>26</xdr:col>
      <xdr:colOff>108857</xdr:colOff>
      <xdr:row>11</xdr:row>
      <xdr:rowOff>95250</xdr:rowOff>
    </xdr:from>
    <xdr:to>
      <xdr:col>34</xdr:col>
      <xdr:colOff>435428</xdr:colOff>
      <xdr:row>18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E9C302DA-3ECD-44C8-9D51-45ADA55CE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66675</xdr:rowOff>
    </xdr:from>
    <xdr:to>
      <xdr:col>4</xdr:col>
      <xdr:colOff>1016000</xdr:colOff>
      <xdr:row>22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6141CAB-162E-4176-A462-3801AC9CFA0B}"/>
            </a:ext>
          </a:extLst>
        </xdr:cNvPr>
        <xdr:cNvGrpSpPr>
          <a:grpSpLocks/>
        </xdr:cNvGrpSpPr>
      </xdr:nvGrpSpPr>
      <xdr:grpSpPr bwMode="auto">
        <a:xfrm>
          <a:off x="180975" y="6924675"/>
          <a:ext cx="4775994" cy="1195388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938244C8-12DA-4636-98FD-93227584FE99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2CE51819-B631-48F4-9C7D-C96820CB03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0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  <a:endParaRPr lang="es-MX"/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754514B6-6909-4757-9FE1-314CA8CDA99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0"/>
              <a:ext cx="369" cy="34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Cumplimiento del 90% al 99% </a:t>
              </a:r>
              <a:endParaRPr lang="es-MX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986F1830-5326-4D83-B486-5FD1D67CDC70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B3488172-8B41-4E03-B4C0-9BF7F5BF60C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  <a:endParaRPr lang="es-MX"/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D0643920-B55D-4984-8B57-A5C720FC712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  <a:endParaRPr lang="es-MX" sz="1050"/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2C38DB0A-D0BF-4F83-B6A4-8DAF834B4603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30A650A6-4E55-4891-AE59-A155A5B98A3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  <a:endParaRPr lang="es-MX"/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B67E5E5A-09CC-4BF4-BC70-32E25E9CC2C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C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  <a:endParaRPr lang="es-MX"/>
            </a:p>
          </xdr:txBody>
        </xdr:sp>
      </xdr:grpSp>
    </xdr:grpSp>
    <xdr:clientData/>
  </xdr:twoCellAnchor>
  <xdr:twoCellAnchor>
    <xdr:from>
      <xdr:col>26</xdr:col>
      <xdr:colOff>108857</xdr:colOff>
      <xdr:row>10</xdr:row>
      <xdr:rowOff>0</xdr:rowOff>
    </xdr:from>
    <xdr:to>
      <xdr:col>34</xdr:col>
      <xdr:colOff>435428</xdr:colOff>
      <xdr:row>12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CBA4D35D-996E-4F6D-9C0C-D836353F4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18</xdr:row>
      <xdr:rowOff>66675</xdr:rowOff>
    </xdr:from>
    <xdr:to>
      <xdr:col>4</xdr:col>
      <xdr:colOff>1016000</xdr:colOff>
      <xdr:row>25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609F94C-13BD-4D6E-B033-6A1259E062E5}"/>
            </a:ext>
          </a:extLst>
        </xdr:cNvPr>
        <xdr:cNvGrpSpPr>
          <a:grpSpLocks/>
        </xdr:cNvGrpSpPr>
      </xdr:nvGrpSpPr>
      <xdr:grpSpPr bwMode="auto">
        <a:xfrm>
          <a:off x="180975" y="8305800"/>
          <a:ext cx="4483100" cy="1181100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5ECAB089-E100-43EB-B934-137BD14892A9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222C8A97-954E-4FE3-97C7-73D099BFBB5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0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  <a:endParaRPr lang="es-MX"/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D5ECF4CA-747C-4E37-8288-679D91CADE4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0"/>
              <a:ext cx="369" cy="34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Cumplimiento del 90% al 99% </a:t>
              </a:r>
              <a:endParaRPr lang="es-MX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FFCE2A2B-3A85-4DFD-8C57-2071F232FF53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9606CD6E-80D7-40A3-97DD-8E5487F6125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  <a:endParaRPr lang="es-MX"/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43CD3579-1431-4A99-98E8-FE6F2781E66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  <a:endParaRPr lang="es-MX" sz="1050"/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6DD9F92C-A2D9-4D91-BFCA-FF87352C19B0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A7BF0D18-C36C-4AC7-A668-6C9D898FA4C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  <a:endParaRPr lang="es-MX"/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946D3192-D355-40BB-9796-CA85DB12B48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C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  <a:endParaRPr lang="es-MX"/>
            </a:p>
          </xdr:txBody>
        </xdr:sp>
      </xdr:grpSp>
    </xdr:grpSp>
    <xdr:clientData/>
  </xdr:twoCellAnchor>
  <xdr:twoCellAnchor>
    <xdr:from>
      <xdr:col>26</xdr:col>
      <xdr:colOff>108857</xdr:colOff>
      <xdr:row>11</xdr:row>
      <xdr:rowOff>95250</xdr:rowOff>
    </xdr:from>
    <xdr:to>
      <xdr:col>34</xdr:col>
      <xdr:colOff>435428</xdr:colOff>
      <xdr:row>15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BE736EA4-3B91-446A-9713-CA2E92C26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66675</xdr:rowOff>
    </xdr:from>
    <xdr:to>
      <xdr:col>4</xdr:col>
      <xdr:colOff>1016000</xdr:colOff>
      <xdr:row>24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475DD5-14FD-4EF2-A96B-1ED230B06979}"/>
            </a:ext>
          </a:extLst>
        </xdr:cNvPr>
        <xdr:cNvGrpSpPr>
          <a:grpSpLocks/>
        </xdr:cNvGrpSpPr>
      </xdr:nvGrpSpPr>
      <xdr:grpSpPr bwMode="auto">
        <a:xfrm>
          <a:off x="180975" y="8222456"/>
          <a:ext cx="4430713" cy="2683669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86268C65-16F8-4EDD-80D2-44FDDB4AA0C1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C82EE085-AD35-43BB-B5B2-91D92AEC813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0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  <a:endParaRPr lang="es-MX"/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71BB5B32-9DF0-414C-9494-F769F95BE09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0"/>
              <a:ext cx="369" cy="34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Cumplimiento del 90% al 99% </a:t>
              </a:r>
              <a:endParaRPr lang="es-MX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4E8B2D7F-72F1-4D03-AE99-408D682E6EC1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7E248BFC-14A8-4085-8680-8FBA3E04CFC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  <a:endParaRPr lang="es-MX"/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9FD0CCA6-619E-441A-8666-4293E1656E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  <a:endParaRPr lang="es-MX" sz="1050"/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F82A13F8-8B85-4B9D-9CB4-3C9A31D4B896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A38DA3EB-EACE-407C-8594-9D68BF81EB2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  <a:endParaRPr lang="es-MX"/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58ECCE7B-BB10-4A74-81A6-9C6583BF66F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C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  <a:endParaRPr lang="es-MX"/>
            </a:p>
          </xdr:txBody>
        </xdr:sp>
      </xdr:grpSp>
    </xdr:grpSp>
    <xdr:clientData/>
  </xdr:twoCellAnchor>
  <xdr:twoCellAnchor>
    <xdr:from>
      <xdr:col>26</xdr:col>
      <xdr:colOff>120763</xdr:colOff>
      <xdr:row>11</xdr:row>
      <xdr:rowOff>47625</xdr:rowOff>
    </xdr:from>
    <xdr:to>
      <xdr:col>34</xdr:col>
      <xdr:colOff>447334</xdr:colOff>
      <xdr:row>13</xdr:row>
      <xdr:rowOff>1202531</xdr:rowOff>
    </xdr:to>
    <xdr:graphicFrame macro="">
      <xdr:nvGraphicFramePr>
        <xdr:cNvPr id="12" name="17 Gráfico">
          <a:extLst>
            <a:ext uri="{FF2B5EF4-FFF2-40B4-BE49-F238E27FC236}">
              <a16:creationId xmlns:a16="http://schemas.microsoft.com/office/drawing/2014/main" id="{47372F69-C1E9-4AA0-80B5-721A251BD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66675</xdr:rowOff>
    </xdr:from>
    <xdr:to>
      <xdr:col>4</xdr:col>
      <xdr:colOff>1016000</xdr:colOff>
      <xdr:row>22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BA060D2-379C-45BC-9E81-C7D14A3EC7B6}"/>
            </a:ext>
          </a:extLst>
        </xdr:cNvPr>
        <xdr:cNvGrpSpPr>
          <a:grpSpLocks/>
        </xdr:cNvGrpSpPr>
      </xdr:nvGrpSpPr>
      <xdr:grpSpPr bwMode="auto">
        <a:xfrm>
          <a:off x="180975" y="6046258"/>
          <a:ext cx="4496858" cy="1171575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BC7835A8-5882-4CC6-83FB-EDF620A37D2E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09846B30-C87D-4CF9-A90F-FD6FA8207A4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0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  <a:endParaRPr lang="es-MX"/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84C80F13-5751-4EAA-AE5A-77ADD5BDD8A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0"/>
              <a:ext cx="369" cy="34"/>
            </a:xfrm>
            <a:prstGeom prst="rect">
              <a:avLst/>
            </a:prstGeom>
            <a:solidFill>
              <a:srgbClr val="FFC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ysClr val="windowText" lastClr="000000"/>
                  </a:solidFill>
                  <a:latin typeface="Arial"/>
                  <a:cs typeface="Arial"/>
                </a:rPr>
                <a:t>Cumplimiento del 90% al 99% </a:t>
              </a:r>
              <a:endParaRPr lang="es-MX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F050F4E9-F7D4-4D43-9B00-A23578C24A20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8F58C7E1-F7BD-4142-8B77-14B25E68C0A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  <a:endParaRPr lang="es-MX"/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75319E22-7CA4-49B4-A0A8-CFF27115FD7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92D05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5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  <a:endParaRPr lang="es-MX" sz="1050"/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FC4D17AC-752B-451B-8C03-4CE869DCA7FA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28EF3C4D-1067-4D5E-9BC9-AB611BE01B3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  <a:endParaRPr lang="es-MX"/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B9FB9B4D-2DC8-4A2F-8E9B-12D3D68EF49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C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  <a:endParaRPr lang="es-MX"/>
            </a:p>
          </xdr:txBody>
        </xdr:sp>
      </xdr:grpSp>
    </xdr:grpSp>
    <xdr:clientData/>
  </xdr:twoCellAnchor>
  <xdr:twoCellAnchor>
    <xdr:from>
      <xdr:col>26</xdr:col>
      <xdr:colOff>108857</xdr:colOff>
      <xdr:row>11</xdr:row>
      <xdr:rowOff>95250</xdr:rowOff>
    </xdr:from>
    <xdr:to>
      <xdr:col>34</xdr:col>
      <xdr:colOff>435428</xdr:colOff>
      <xdr:row>12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782E1109-A4AD-425D-8ABD-4C4DCAFE5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COMUNIC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CONTRAL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DDESDESECON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NDDESDESURBEC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INDDESEDUCDPTE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NDDESOBRASP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INDTESOREIA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</sheetNames>
    <sheetDataSet>
      <sheetData sheetId="0">
        <row r="3">
          <cell r="A3" t="str">
            <v xml:space="preserve">INDICADORES DE DESEMPEÑO DE LA ADMINISTRACIÓN PÚBLICA MUNICIPAL DE BAHIA DE BANDERAS 2016 </v>
          </cell>
        </row>
        <row r="12">
          <cell r="B12">
            <v>10</v>
          </cell>
          <cell r="Y12">
            <v>0.26449275362318841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</sheetNames>
    <sheetDataSet>
      <sheetData sheetId="0">
        <row r="3">
          <cell r="A3" t="str">
            <v>INDICADORES DE DESEMPEÑO DE LA ADMINISTRACIÓN PÚBLICA MUNICIPAL DE BAHIA DE BANDERAS 2016</v>
          </cell>
        </row>
        <row r="12">
          <cell r="B12">
            <v>1</v>
          </cell>
          <cell r="Y12">
            <v>0.4</v>
          </cell>
        </row>
        <row r="13">
          <cell r="B13">
            <v>2</v>
          </cell>
        </row>
        <row r="14">
          <cell r="B14">
            <v>3</v>
          </cell>
          <cell r="Y14">
            <v>0.42857142857142855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</sheetNames>
    <sheetDataSet>
      <sheetData sheetId="0">
        <row r="3">
          <cell r="A3" t="str">
            <v>INDICADORES DE DESEMPEÑO DE LA ADMINISTRACIÓN PÚBLICA MUNICIPAL DE BAHIA DE BANDERAS 2016</v>
          </cell>
        </row>
        <row r="12">
          <cell r="B12">
            <v>1</v>
          </cell>
          <cell r="Y12">
            <v>0</v>
          </cell>
        </row>
        <row r="13">
          <cell r="B13">
            <v>2</v>
          </cell>
          <cell r="Y13">
            <v>0.13919999999999999</v>
          </cell>
        </row>
        <row r="14">
          <cell r="B14">
            <v>3</v>
          </cell>
          <cell r="Y14">
            <v>1.1399999999999999</v>
          </cell>
        </row>
        <row r="15">
          <cell r="B15">
            <v>4</v>
          </cell>
          <cell r="Y15">
            <v>1.5666666666666667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</sheetNames>
    <sheetDataSet>
      <sheetData sheetId="0">
        <row r="3">
          <cell r="A3" t="str">
            <v>INDICADORES DE DESEMPEÑO DE LA ADMINISTRACIÓN PÚBLICA MUNICIPAL DE BAHIA DE BANDERAS 2016</v>
          </cell>
        </row>
        <row r="11">
          <cell r="B11">
            <v>1</v>
          </cell>
          <cell r="Y11">
            <v>0</v>
          </cell>
        </row>
        <row r="12">
          <cell r="B12">
            <v>2</v>
          </cell>
          <cell r="Y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</sheetNames>
    <sheetDataSet>
      <sheetData sheetId="0">
        <row r="3">
          <cell r="A3" t="str">
            <v>INDICADORES DE DESEMPEÑO DE LA ADMINISTRACIÓN PÚBLICA MUNICIPAL DE BAHIA DE BANDERAS 2016</v>
          </cell>
        </row>
        <row r="12">
          <cell r="B12">
            <v>1</v>
          </cell>
          <cell r="Y12">
            <v>0.375</v>
          </cell>
        </row>
        <row r="13">
          <cell r="B13">
            <v>2</v>
          </cell>
          <cell r="Y13">
            <v>0</v>
          </cell>
        </row>
        <row r="14">
          <cell r="B14">
            <v>3</v>
          </cell>
          <cell r="Y14">
            <v>0</v>
          </cell>
        </row>
        <row r="15">
          <cell r="B15">
            <v>4</v>
          </cell>
          <cell r="Y15">
            <v>0</v>
          </cell>
        </row>
        <row r="16">
          <cell r="B16">
            <v>5</v>
          </cell>
          <cell r="Y16">
            <v>0</v>
          </cell>
        </row>
        <row r="17">
          <cell r="B17">
            <v>6</v>
          </cell>
          <cell r="Y17">
            <v>0</v>
          </cell>
        </row>
        <row r="18">
          <cell r="B18">
            <v>7</v>
          </cell>
          <cell r="Y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</sheetNames>
    <sheetDataSet>
      <sheetData sheetId="0">
        <row r="3">
          <cell r="A3" t="str">
            <v>INDICADORES DE DESEMPEÑO DE LA ADMINISTRACIÓN PÚBLICA MUNICIPAL DE BAHIA DE BANDERAS 2016</v>
          </cell>
        </row>
        <row r="12">
          <cell r="B12">
            <v>1</v>
          </cell>
          <cell r="Y12">
            <v>0</v>
          </cell>
        </row>
        <row r="13">
          <cell r="B13">
            <v>2</v>
          </cell>
          <cell r="Y13">
            <v>0</v>
          </cell>
        </row>
        <row r="14">
          <cell r="B14">
            <v>3</v>
          </cell>
          <cell r="Y1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</sheetNames>
    <sheetDataSet>
      <sheetData sheetId="0">
        <row r="3">
          <cell r="A3" t="str">
            <v>INDICADORES DE DESEMPEÑO DE LA ADMINISTRACIÓN PÚBLICA MUNICIPAL DE BAHIA DE BANDERAS 2016</v>
          </cell>
        </row>
        <row r="12">
          <cell r="B12">
            <v>1</v>
          </cell>
          <cell r="Y12">
            <v>0</v>
          </cell>
        </row>
        <row r="13">
          <cell r="B13">
            <v>2</v>
          </cell>
          <cell r="Y13">
            <v>0</v>
          </cell>
        </row>
        <row r="14">
          <cell r="B14">
            <v>3</v>
          </cell>
          <cell r="Y14">
            <v>0</v>
          </cell>
        </row>
        <row r="15">
          <cell r="B15">
            <v>4</v>
          </cell>
          <cell r="Y15">
            <v>0</v>
          </cell>
        </row>
        <row r="16">
          <cell r="Y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8F44-1661-496D-805C-32ECAAE25DB6}">
  <dimension ref="A1:BX49"/>
  <sheetViews>
    <sheetView showGridLines="0" tabSelected="1" topLeftCell="A8" zoomScale="84" zoomScaleNormal="84" workbookViewId="0">
      <selection activeCell="L16" sqref="L16"/>
    </sheetView>
  </sheetViews>
  <sheetFormatPr baseColWidth="10" defaultColWidth="8.85546875" defaultRowHeight="12.75" x14ac:dyDescent="0.2"/>
  <cols>
    <col min="1" max="1" width="16.42578125" style="2" customWidth="1"/>
    <col min="2" max="2" width="5.42578125" style="2" customWidth="1"/>
    <col min="3" max="3" width="10.85546875" style="2" customWidth="1"/>
    <col min="4" max="4" width="12.5703125" style="2" customWidth="1"/>
    <col min="5" max="5" width="15.28515625" style="2" customWidth="1"/>
    <col min="6" max="6" width="20.42578125" style="2" customWidth="1"/>
    <col min="7" max="7" width="13" style="2" customWidth="1"/>
    <col min="8" max="8" width="11.5703125" style="2" customWidth="1"/>
    <col min="9" max="9" width="15" style="2" customWidth="1"/>
    <col min="10" max="10" width="15.5703125" style="2" customWidth="1"/>
    <col min="11" max="11" width="14.28515625" style="2" customWidth="1"/>
    <col min="12" max="12" width="29.5703125" style="2" customWidth="1"/>
    <col min="13" max="13" width="14.42578125" style="2" customWidth="1"/>
    <col min="14" max="14" width="11.85546875" style="2" customWidth="1"/>
    <col min="15" max="15" width="8.5703125" style="2" customWidth="1"/>
    <col min="16" max="16" width="8.85546875" style="2" customWidth="1"/>
    <col min="17" max="17" width="9.7109375" style="2" customWidth="1"/>
    <col min="18" max="18" width="10" style="2" customWidth="1"/>
    <col min="19" max="19" width="9.7109375" style="2" customWidth="1"/>
    <col min="20" max="20" width="4.28515625" style="2" customWidth="1"/>
    <col min="21" max="21" width="9.42578125" style="2" customWidth="1"/>
    <col min="22" max="22" width="4.28515625" style="2" customWidth="1"/>
    <col min="23" max="23" width="9.28515625" style="2" customWidth="1"/>
    <col min="24" max="24" width="9.7109375" style="2" customWidth="1"/>
    <col min="25" max="25" width="8.7109375" style="2" bestFit="1" customWidth="1"/>
    <col min="26" max="26" width="15" style="2" bestFit="1" customWidth="1"/>
    <col min="27" max="27" width="15.85546875" style="2" customWidth="1"/>
    <col min="28" max="28" width="8.85546875" style="2" customWidth="1"/>
    <col min="29" max="16384" width="8.85546875" style="2"/>
  </cols>
  <sheetData>
    <row r="1" spans="1:76" ht="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6" ht="20.25" customHeight="1" thickBot="1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76" s="9" customFormat="1" ht="36.75" customHeight="1" thickBot="1" x14ac:dyDescent="0.25">
      <c r="A3" s="258" t="s">
        <v>43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60"/>
      <c r="AA3" s="261" t="s">
        <v>1</v>
      </c>
      <c r="AB3" s="261"/>
      <c r="AC3" s="261"/>
      <c r="AD3" s="261"/>
      <c r="AE3" s="261"/>
      <c r="AF3" s="261"/>
      <c r="AG3" s="261"/>
      <c r="AH3" s="261"/>
      <c r="AI3" s="262"/>
    </row>
    <row r="4" spans="1:76" ht="28.5" customHeight="1" x14ac:dyDescent="0.2">
      <c r="A4" s="10" t="s">
        <v>160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26"/>
      <c r="AA4" s="263"/>
      <c r="AB4" s="263"/>
      <c r="AC4" s="263"/>
      <c r="AD4" s="263"/>
      <c r="AE4" s="263"/>
      <c r="AF4" s="263"/>
      <c r="AG4" s="263"/>
      <c r="AH4" s="263"/>
      <c r="AI4" s="264"/>
    </row>
    <row r="5" spans="1:76" ht="26.25" customHeight="1" x14ac:dyDescent="0.2">
      <c r="A5" s="265" t="s">
        <v>161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7"/>
      <c r="AA5" s="263"/>
      <c r="AB5" s="263"/>
      <c r="AC5" s="263"/>
      <c r="AD5" s="263"/>
      <c r="AE5" s="263"/>
      <c r="AF5" s="263"/>
      <c r="AG5" s="263"/>
      <c r="AH5" s="263"/>
      <c r="AI5" s="264"/>
    </row>
    <row r="6" spans="1:76" ht="9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63"/>
      <c r="AB6" s="263"/>
      <c r="AC6" s="263"/>
      <c r="AD6" s="263"/>
      <c r="AE6" s="263"/>
      <c r="AF6" s="263"/>
      <c r="AG6" s="263"/>
      <c r="AH6" s="263"/>
      <c r="AI6" s="264"/>
    </row>
    <row r="7" spans="1:76" ht="13.5" thickBot="1" x14ac:dyDescent="0.25">
      <c r="A7" s="268" t="s">
        <v>4</v>
      </c>
      <c r="B7" s="269" t="s">
        <v>5</v>
      </c>
      <c r="C7" s="270"/>
      <c r="D7" s="270"/>
      <c r="E7" s="270"/>
      <c r="F7" s="270"/>
      <c r="G7" s="270"/>
      <c r="H7" s="270"/>
      <c r="I7" s="270"/>
      <c r="J7" s="271"/>
      <c r="K7" s="272" t="s">
        <v>6</v>
      </c>
      <c r="L7" s="273" t="s">
        <v>7</v>
      </c>
      <c r="M7" s="274" t="s">
        <v>8</v>
      </c>
      <c r="N7" s="275" t="s">
        <v>9</v>
      </c>
      <c r="O7" s="272"/>
      <c r="P7" s="272"/>
      <c r="Q7" s="272"/>
      <c r="R7" s="272"/>
      <c r="S7" s="272"/>
      <c r="T7" s="272"/>
      <c r="U7" s="272"/>
      <c r="V7" s="272"/>
      <c r="W7" s="276"/>
      <c r="X7" s="276"/>
      <c r="Y7" s="277"/>
      <c r="Z7" s="278" t="s">
        <v>10</v>
      </c>
      <c r="AA7" s="263"/>
      <c r="AB7" s="263"/>
      <c r="AC7" s="263"/>
      <c r="AD7" s="263"/>
      <c r="AE7" s="263"/>
      <c r="AF7" s="263"/>
      <c r="AG7" s="263"/>
      <c r="AH7" s="263"/>
      <c r="AI7" s="264"/>
    </row>
    <row r="8" spans="1:76" ht="14.25" thickTop="1" thickBot="1" x14ac:dyDescent="0.25">
      <c r="A8" s="279"/>
      <c r="B8" s="280"/>
      <c r="C8" s="281"/>
      <c r="D8" s="281"/>
      <c r="E8" s="281"/>
      <c r="F8" s="281"/>
      <c r="G8" s="281"/>
      <c r="H8" s="281"/>
      <c r="I8" s="281"/>
      <c r="J8" s="282"/>
      <c r="K8" s="283"/>
      <c r="L8" s="284"/>
      <c r="M8" s="285"/>
      <c r="N8" s="286"/>
      <c r="O8" s="287"/>
      <c r="P8" s="287"/>
      <c r="Q8" s="287"/>
      <c r="R8" s="287"/>
      <c r="S8" s="287"/>
      <c r="T8" s="287"/>
      <c r="U8" s="287"/>
      <c r="V8" s="287"/>
      <c r="W8" s="288"/>
      <c r="X8" s="288"/>
      <c r="Y8" s="289"/>
      <c r="Z8" s="290"/>
      <c r="AA8" s="263"/>
      <c r="AB8" s="263"/>
      <c r="AC8" s="263"/>
      <c r="AD8" s="263"/>
      <c r="AE8" s="263"/>
      <c r="AF8" s="263"/>
      <c r="AG8" s="263"/>
      <c r="AH8" s="263"/>
      <c r="AI8" s="264"/>
    </row>
    <row r="9" spans="1:76" ht="26.25" customHeight="1" thickTop="1" thickBot="1" x14ac:dyDescent="0.25">
      <c r="A9" s="291"/>
      <c r="B9" s="292" t="s">
        <v>11</v>
      </c>
      <c r="C9" s="292" t="s">
        <v>12</v>
      </c>
      <c r="D9" s="292" t="s">
        <v>13</v>
      </c>
      <c r="E9" s="292" t="s">
        <v>14</v>
      </c>
      <c r="F9" s="292" t="s">
        <v>15</v>
      </c>
      <c r="G9" s="292" t="s">
        <v>16</v>
      </c>
      <c r="H9" s="292" t="s">
        <v>17</v>
      </c>
      <c r="I9" s="292" t="s">
        <v>18</v>
      </c>
      <c r="J9" s="292" t="s">
        <v>19</v>
      </c>
      <c r="K9" s="284"/>
      <c r="L9" s="284"/>
      <c r="M9" s="293"/>
      <c r="N9" s="292" t="s">
        <v>20</v>
      </c>
      <c r="O9" s="294" t="s">
        <v>21</v>
      </c>
      <c r="P9" s="272"/>
      <c r="Q9" s="294" t="s">
        <v>22</v>
      </c>
      <c r="R9" s="272"/>
      <c r="S9" s="294" t="s">
        <v>23</v>
      </c>
      <c r="T9" s="272"/>
      <c r="U9" s="294" t="s">
        <v>24</v>
      </c>
      <c r="V9" s="272"/>
      <c r="W9" s="295" t="s">
        <v>25</v>
      </c>
      <c r="X9" s="296"/>
      <c r="Y9" s="297" t="s">
        <v>26</v>
      </c>
      <c r="Z9" s="298"/>
      <c r="AA9" s="263"/>
      <c r="AB9" s="263"/>
      <c r="AC9" s="263"/>
      <c r="AD9" s="263"/>
      <c r="AE9" s="263"/>
      <c r="AF9" s="263"/>
      <c r="AG9" s="263"/>
      <c r="AH9" s="263"/>
      <c r="AI9" s="264"/>
    </row>
    <row r="10" spans="1:76" s="60" customFormat="1" ht="21" customHeight="1" thickTop="1" thickBot="1" x14ac:dyDescent="0.2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288"/>
      <c r="L10" s="288"/>
      <c r="M10" s="301"/>
      <c r="N10" s="300"/>
      <c r="O10" s="302" t="s">
        <v>27</v>
      </c>
      <c r="P10" s="302" t="s">
        <v>28</v>
      </c>
      <c r="Q10" s="302" t="s">
        <v>27</v>
      </c>
      <c r="R10" s="302" t="s">
        <v>28</v>
      </c>
      <c r="S10" s="302" t="s">
        <v>27</v>
      </c>
      <c r="T10" s="302" t="s">
        <v>28</v>
      </c>
      <c r="U10" s="302" t="s">
        <v>27</v>
      </c>
      <c r="V10" s="302" t="s">
        <v>28</v>
      </c>
      <c r="W10" s="303" t="s">
        <v>27</v>
      </c>
      <c r="X10" s="303" t="s">
        <v>28</v>
      </c>
      <c r="Y10" s="304"/>
      <c r="Z10" s="305"/>
      <c r="AA10" s="306"/>
      <c r="AB10" s="306"/>
      <c r="AC10" s="306"/>
      <c r="AD10" s="306"/>
      <c r="AE10" s="306"/>
      <c r="AF10" s="306"/>
      <c r="AG10" s="306"/>
      <c r="AH10" s="306"/>
      <c r="AI10" s="307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4.25" customHeight="1" thickBot="1" x14ac:dyDescent="0.25">
      <c r="A11" s="308"/>
      <c r="B11" s="309"/>
      <c r="C11" s="309"/>
      <c r="D11" s="309"/>
      <c r="E11" s="309"/>
      <c r="F11" s="309"/>
      <c r="G11" s="309"/>
      <c r="H11" s="310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2"/>
    </row>
    <row r="12" spans="1:76" ht="150.75" customHeight="1" thickBot="1" x14ac:dyDescent="0.25">
      <c r="A12" s="313" t="s">
        <v>162</v>
      </c>
      <c r="B12" s="314">
        <v>1</v>
      </c>
      <c r="C12" s="67" t="s">
        <v>163</v>
      </c>
      <c r="D12" s="67" t="s">
        <v>164</v>
      </c>
      <c r="E12" s="67" t="s">
        <v>165</v>
      </c>
      <c r="F12" s="67" t="s">
        <v>166</v>
      </c>
      <c r="G12" s="67" t="s">
        <v>167</v>
      </c>
      <c r="H12" s="67" t="s">
        <v>34</v>
      </c>
      <c r="I12" s="68" t="s">
        <v>168</v>
      </c>
      <c r="J12" s="68" t="s">
        <v>169</v>
      </c>
      <c r="K12" s="68" t="s">
        <v>37</v>
      </c>
      <c r="L12" s="68" t="s">
        <v>170</v>
      </c>
      <c r="M12" s="68" t="s">
        <v>171</v>
      </c>
      <c r="N12" s="68" t="s">
        <v>57</v>
      </c>
      <c r="O12" s="315"/>
      <c r="P12" s="68"/>
      <c r="Q12" s="315"/>
      <c r="R12" s="68"/>
      <c r="S12" s="315"/>
      <c r="T12" s="68"/>
      <c r="U12" s="315"/>
      <c r="V12" s="68"/>
      <c r="W12" s="70">
        <f t="shared" ref="W12:X16" si="0">SUM(O12+Q12+S12+U12)</f>
        <v>0</v>
      </c>
      <c r="X12" s="71">
        <f t="shared" si="0"/>
        <v>0</v>
      </c>
      <c r="Y12" s="72">
        <f>IF(W12=0,0,(X12/W12))</f>
        <v>0</v>
      </c>
      <c r="Z12" s="73">
        <f t="shared" ref="Z12:Z16" si="1">+Y12</f>
        <v>0</v>
      </c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76" ht="120" customHeight="1" thickTop="1" thickBot="1" x14ac:dyDescent="0.25">
      <c r="A13" s="213"/>
      <c r="B13" s="220">
        <v>2</v>
      </c>
      <c r="C13" s="215" t="s">
        <v>163</v>
      </c>
      <c r="D13" s="215" t="s">
        <v>172</v>
      </c>
      <c r="E13" s="67" t="s">
        <v>165</v>
      </c>
      <c r="F13" s="67" t="s">
        <v>166</v>
      </c>
      <c r="G13" s="67" t="s">
        <v>167</v>
      </c>
      <c r="H13" s="215" t="s">
        <v>34</v>
      </c>
      <c r="I13" s="216" t="s">
        <v>173</v>
      </c>
      <c r="J13" s="216" t="s">
        <v>174</v>
      </c>
      <c r="K13" s="216" t="s">
        <v>37</v>
      </c>
      <c r="L13" s="216" t="s">
        <v>175</v>
      </c>
      <c r="M13" s="216" t="s">
        <v>171</v>
      </c>
      <c r="N13" s="216" t="s">
        <v>57</v>
      </c>
      <c r="O13" s="316"/>
      <c r="P13" s="317"/>
      <c r="Q13" s="318"/>
      <c r="R13" s="319"/>
      <c r="S13" s="318"/>
      <c r="T13" s="216"/>
      <c r="U13" s="318"/>
      <c r="V13" s="216"/>
      <c r="W13" s="70">
        <f t="shared" si="0"/>
        <v>0</v>
      </c>
      <c r="X13" s="71">
        <f t="shared" si="0"/>
        <v>0</v>
      </c>
      <c r="Y13" s="72">
        <f>IF(W13=0,0,(X13/W13))</f>
        <v>0</v>
      </c>
      <c r="Z13" s="73">
        <f t="shared" si="1"/>
        <v>0</v>
      </c>
      <c r="AI13" s="218"/>
    </row>
    <row r="14" spans="1:76" ht="117.75" customHeight="1" thickTop="1" thickBot="1" x14ac:dyDescent="0.25">
      <c r="A14" s="213"/>
      <c r="B14" s="220">
        <v>3</v>
      </c>
      <c r="C14" s="215" t="s">
        <v>163</v>
      </c>
      <c r="D14" s="215" t="s">
        <v>172</v>
      </c>
      <c r="E14" s="67" t="s">
        <v>165</v>
      </c>
      <c r="F14" s="67" t="s">
        <v>166</v>
      </c>
      <c r="G14" s="67" t="s">
        <v>167</v>
      </c>
      <c r="H14" s="215" t="s">
        <v>34</v>
      </c>
      <c r="I14" s="216" t="s">
        <v>176</v>
      </c>
      <c r="J14" s="216" t="s">
        <v>177</v>
      </c>
      <c r="K14" s="216" t="s">
        <v>37</v>
      </c>
      <c r="L14" s="216" t="s">
        <v>178</v>
      </c>
      <c r="M14" s="216" t="s">
        <v>171</v>
      </c>
      <c r="N14" s="216" t="s">
        <v>57</v>
      </c>
      <c r="O14" s="318"/>
      <c r="P14" s="216"/>
      <c r="Q14" s="318"/>
      <c r="R14" s="319"/>
      <c r="S14" s="318"/>
      <c r="T14" s="216"/>
      <c r="U14" s="318"/>
      <c r="V14" s="216"/>
      <c r="W14" s="70">
        <f t="shared" si="0"/>
        <v>0</v>
      </c>
      <c r="X14" s="71">
        <f t="shared" si="0"/>
        <v>0</v>
      </c>
      <c r="Y14" s="72">
        <f>IF(W14=0,0,(X14/W14))</f>
        <v>0</v>
      </c>
      <c r="Z14" s="73">
        <f t="shared" si="1"/>
        <v>0</v>
      </c>
      <c r="AI14" s="218"/>
    </row>
    <row r="15" spans="1:76" ht="119.25" customHeight="1" thickTop="1" thickBot="1" x14ac:dyDescent="0.25">
      <c r="A15" s="213"/>
      <c r="B15" s="220">
        <v>4</v>
      </c>
      <c r="C15" s="215" t="s">
        <v>163</v>
      </c>
      <c r="D15" s="215" t="s">
        <v>172</v>
      </c>
      <c r="E15" s="67" t="s">
        <v>165</v>
      </c>
      <c r="F15" s="67" t="s">
        <v>166</v>
      </c>
      <c r="G15" s="67" t="s">
        <v>167</v>
      </c>
      <c r="H15" s="215" t="s">
        <v>34</v>
      </c>
      <c r="I15" s="216" t="s">
        <v>179</v>
      </c>
      <c r="J15" s="216" t="s">
        <v>180</v>
      </c>
      <c r="K15" s="216" t="s">
        <v>37</v>
      </c>
      <c r="L15" s="216" t="s">
        <v>181</v>
      </c>
      <c r="M15" s="216" t="s">
        <v>171</v>
      </c>
      <c r="N15" s="216" t="s">
        <v>57</v>
      </c>
      <c r="O15" s="318"/>
      <c r="P15" s="216"/>
      <c r="Q15" s="318"/>
      <c r="R15" s="216"/>
      <c r="S15" s="318"/>
      <c r="T15" s="216"/>
      <c r="U15" s="318"/>
      <c r="V15" s="216"/>
      <c r="W15" s="70">
        <f t="shared" si="0"/>
        <v>0</v>
      </c>
      <c r="X15" s="71">
        <f t="shared" si="0"/>
        <v>0</v>
      </c>
      <c r="Y15" s="72">
        <f>IF(W15=0,0,(X15/W15))</f>
        <v>0</v>
      </c>
      <c r="Z15" s="73">
        <f t="shared" si="1"/>
        <v>0</v>
      </c>
      <c r="AI15" s="218"/>
    </row>
    <row r="16" spans="1:76" ht="118.5" customHeight="1" thickTop="1" thickBot="1" x14ac:dyDescent="0.25">
      <c r="A16" s="213"/>
      <c r="B16" s="215"/>
      <c r="C16" s="215" t="s">
        <v>163</v>
      </c>
      <c r="D16" s="215" t="s">
        <v>172</v>
      </c>
      <c r="E16" s="67" t="s">
        <v>165</v>
      </c>
      <c r="F16" s="67" t="s">
        <v>166</v>
      </c>
      <c r="G16" s="67" t="s">
        <v>167</v>
      </c>
      <c r="H16" s="215" t="s">
        <v>34</v>
      </c>
      <c r="I16" s="216" t="s">
        <v>182</v>
      </c>
      <c r="J16" s="216" t="s">
        <v>183</v>
      </c>
      <c r="K16" s="216" t="s">
        <v>37</v>
      </c>
      <c r="L16" s="216" t="s">
        <v>184</v>
      </c>
      <c r="M16" s="216" t="s">
        <v>171</v>
      </c>
      <c r="N16" s="216" t="s">
        <v>57</v>
      </c>
      <c r="O16" s="318"/>
      <c r="P16" s="216"/>
      <c r="Q16" s="318"/>
      <c r="R16" s="319"/>
      <c r="S16" s="318"/>
      <c r="T16" s="216"/>
      <c r="U16" s="318"/>
      <c r="V16" s="216"/>
      <c r="W16" s="70">
        <f t="shared" si="0"/>
        <v>0</v>
      </c>
      <c r="X16" s="71">
        <f t="shared" si="0"/>
        <v>0</v>
      </c>
      <c r="Y16" s="72">
        <f>IF(W16=0,0,(X16/W16))</f>
        <v>0</v>
      </c>
      <c r="Z16" s="73">
        <f t="shared" si="1"/>
        <v>0</v>
      </c>
      <c r="AI16" s="218"/>
    </row>
    <row r="17" spans="1:26" ht="39.75" customHeight="1" thickTop="1" x14ac:dyDescent="0.2">
      <c r="A17" s="76" t="s">
        <v>41</v>
      </c>
      <c r="B17" s="76"/>
      <c r="C17" s="76"/>
      <c r="D17" s="76"/>
      <c r="E17" s="76"/>
      <c r="F17" s="76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6.5" customHeight="1" x14ac:dyDescent="0.2">
      <c r="A18" s="78" t="s">
        <v>42</v>
      </c>
      <c r="B18" s="78"/>
      <c r="C18" s="78"/>
      <c r="D18" s="78"/>
      <c r="E18" s="78"/>
      <c r="F18" s="78"/>
      <c r="G18" s="78"/>
      <c r="H18" s="78"/>
      <c r="I18" s="78"/>
      <c r="J18" s="77"/>
      <c r="N18" s="79"/>
      <c r="O18" s="79"/>
      <c r="P18" s="79"/>
      <c r="Q18" s="79"/>
      <c r="R18" s="79"/>
      <c r="S18" s="79"/>
      <c r="T18" s="79"/>
      <c r="U18" s="79"/>
      <c r="V18" s="79"/>
      <c r="W18" s="77"/>
      <c r="X18" s="77"/>
      <c r="Y18" s="77"/>
      <c r="Z18" s="77"/>
    </row>
    <row r="19" spans="1:26" ht="7.5" customHeight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257"/>
    </row>
    <row r="22" spans="1:26" ht="15" x14ac:dyDescent="0.2"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</row>
    <row r="23" spans="1:26" ht="15" x14ac:dyDescent="0.2"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</row>
    <row r="24" spans="1:26" ht="15" x14ac:dyDescent="0.2">
      <c r="J24" s="321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6" ht="15" x14ac:dyDescent="0.25">
      <c r="J25" s="322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26" x14ac:dyDescent="0.2"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6" ht="15" x14ac:dyDescent="0.2">
      <c r="J27" s="32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6" x14ac:dyDescent="0.2"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6" ht="15" x14ac:dyDescent="0.2">
      <c r="J29" s="32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6" ht="15" x14ac:dyDescent="0.2"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</row>
    <row r="31" spans="1:26" ht="15" x14ac:dyDescent="0.2">
      <c r="J31" s="32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6" ht="15" x14ac:dyDescent="0.2"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</row>
    <row r="33" spans="10:23" ht="15" x14ac:dyDescent="0.2">
      <c r="J33" s="32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0:23" ht="15" x14ac:dyDescent="0.2"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</row>
    <row r="35" spans="10:23" ht="15" x14ac:dyDescent="0.25">
      <c r="J35" s="322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0:23" x14ac:dyDescent="0.2"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10:23" ht="15" x14ac:dyDescent="0.2">
      <c r="J37" s="323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0:23" ht="15" x14ac:dyDescent="0.25"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</row>
    <row r="39" spans="10:23" ht="15" x14ac:dyDescent="0.25">
      <c r="J39" s="32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spans="10:23" ht="15" x14ac:dyDescent="0.25"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</row>
    <row r="41" spans="10:23" ht="15" x14ac:dyDescent="0.2">
      <c r="J41" s="323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0:23" x14ac:dyDescent="0.2"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0:23" ht="15" x14ac:dyDescent="0.25">
      <c r="J43" s="32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0:23" ht="15" x14ac:dyDescent="0.25"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</row>
    <row r="45" spans="10:23" ht="15" x14ac:dyDescent="0.25">
      <c r="J45" s="32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0:23" ht="15" x14ac:dyDescent="0.25"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</row>
    <row r="47" spans="10:23" ht="15" x14ac:dyDescent="0.25">
      <c r="J47" s="32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0:23" ht="15" x14ac:dyDescent="0.25"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</row>
    <row r="49" spans="10:23" ht="15" x14ac:dyDescent="0.25">
      <c r="J49" s="32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</sheetData>
  <sheetProtection deleteRows="0" selectLockedCells="1"/>
  <mergeCells count="61">
    <mergeCell ref="J46:W46"/>
    <mergeCell ref="K47:W47"/>
    <mergeCell ref="J48:W48"/>
    <mergeCell ref="K49:W49"/>
    <mergeCell ref="J40:W40"/>
    <mergeCell ref="K41:W41"/>
    <mergeCell ref="J42:W42"/>
    <mergeCell ref="K43:W43"/>
    <mergeCell ref="J44:W44"/>
    <mergeCell ref="K45:W45"/>
    <mergeCell ref="J34:W34"/>
    <mergeCell ref="K35:W35"/>
    <mergeCell ref="J36:W36"/>
    <mergeCell ref="K37:W37"/>
    <mergeCell ref="J38:W38"/>
    <mergeCell ref="K39:W39"/>
    <mergeCell ref="J28:W28"/>
    <mergeCell ref="K29:W29"/>
    <mergeCell ref="J30:W30"/>
    <mergeCell ref="K31:W31"/>
    <mergeCell ref="J32:W32"/>
    <mergeCell ref="K33:W33"/>
    <mergeCell ref="J22:W22"/>
    <mergeCell ref="J23:W23"/>
    <mergeCell ref="K24:W24"/>
    <mergeCell ref="K25:W25"/>
    <mergeCell ref="J26:W26"/>
    <mergeCell ref="K27:W27"/>
    <mergeCell ref="U9:V9"/>
    <mergeCell ref="W9:X9"/>
    <mergeCell ref="Y9:Y10"/>
    <mergeCell ref="H11:Z11"/>
    <mergeCell ref="A17:Z17"/>
    <mergeCell ref="A18:J18"/>
    <mergeCell ref="N18:Z18"/>
    <mergeCell ref="I9:I10"/>
    <mergeCell ref="J9:J10"/>
    <mergeCell ref="N9:N10"/>
    <mergeCell ref="O9:P9"/>
    <mergeCell ref="Q9:R9"/>
    <mergeCell ref="S9:T9"/>
    <mergeCell ref="M7:M10"/>
    <mergeCell ref="N7:Y8"/>
    <mergeCell ref="Z7:Z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A3:AI10"/>
    <mergeCell ref="A4:Z4"/>
    <mergeCell ref="A5:Z5"/>
    <mergeCell ref="A7:A10"/>
    <mergeCell ref="B7:J8"/>
    <mergeCell ref="K7:K10"/>
    <mergeCell ref="L7:L10"/>
  </mergeCells>
  <conditionalFormatting sqref="Z12:Z16">
    <cfRule type="cellIs" dxfId="2" priority="1" stopIfTrue="1" operator="between">
      <formula>0</formula>
      <formula>0.899999999999</formula>
    </cfRule>
    <cfRule type="cellIs" dxfId="1" priority="2" stopIfTrue="1" operator="between">
      <formula>0.9</formula>
      <formula>0.999</formula>
    </cfRule>
    <cfRule type="cellIs" dxfId="0" priority="3" stopIfTrue="1" operator="greaterThanOrEqual">
      <formula>1</formula>
    </cfRule>
  </conditionalFormatting>
  <printOptions horizontalCentered="1" verticalCentered="1"/>
  <pageMargins left="0.73" right="0" top="0" bottom="0" header="0" footer="0"/>
  <pageSetup paperSize="5" scale="55" fitToHeight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09CB6-B45A-4D96-B837-B7B980DA750C}">
  <sheetPr>
    <pageSetUpPr fitToPage="1"/>
  </sheetPr>
  <dimension ref="A1:BX47"/>
  <sheetViews>
    <sheetView showGridLines="0" zoomScaleNormal="100" workbookViewId="0">
      <selection activeCell="R14" sqref="R14"/>
    </sheetView>
  </sheetViews>
  <sheetFormatPr baseColWidth="10" defaultColWidth="8.85546875" defaultRowHeight="12.75" x14ac:dyDescent="0.2"/>
  <cols>
    <col min="1" max="1" width="17" style="2" customWidth="1"/>
    <col min="2" max="2" width="5.85546875" style="2" customWidth="1"/>
    <col min="3" max="3" width="16" style="2" customWidth="1"/>
    <col min="4" max="4" width="14.85546875" style="2" customWidth="1"/>
    <col min="5" max="5" width="13.85546875" style="2" customWidth="1"/>
    <col min="6" max="7" width="16" style="2" customWidth="1"/>
    <col min="8" max="8" width="10.42578125" style="2" bestFit="1" customWidth="1"/>
    <col min="9" max="9" width="18.7109375" style="2" customWidth="1"/>
    <col min="10" max="10" width="23" style="2" customWidth="1"/>
    <col min="11" max="11" width="12.7109375" style="2" customWidth="1"/>
    <col min="12" max="12" width="29.5703125" style="2" customWidth="1"/>
    <col min="13" max="13" width="18.7109375" style="2" customWidth="1"/>
    <col min="14" max="14" width="13" style="2" customWidth="1"/>
    <col min="15" max="22" width="4.28515625" style="2" customWidth="1"/>
    <col min="23" max="24" width="8.85546875" style="2" customWidth="1"/>
    <col min="25" max="25" width="8.5703125" style="2" customWidth="1"/>
    <col min="26" max="26" width="10.28515625" style="2" bestFit="1" customWidth="1"/>
    <col min="27" max="27" width="15.85546875" style="2" customWidth="1"/>
    <col min="28" max="28" width="8.85546875" style="2" customWidth="1"/>
    <col min="29" max="256" width="8.85546875" style="2"/>
    <col min="257" max="257" width="17" style="2" customWidth="1"/>
    <col min="258" max="258" width="5.85546875" style="2" customWidth="1"/>
    <col min="259" max="259" width="16" style="2" customWidth="1"/>
    <col min="260" max="260" width="14.85546875" style="2" customWidth="1"/>
    <col min="261" max="261" width="13.85546875" style="2" customWidth="1"/>
    <col min="262" max="263" width="16" style="2" customWidth="1"/>
    <col min="264" max="264" width="10.42578125" style="2" bestFit="1" customWidth="1"/>
    <col min="265" max="265" width="18.7109375" style="2" customWidth="1"/>
    <col min="266" max="266" width="23" style="2" customWidth="1"/>
    <col min="267" max="267" width="12.7109375" style="2" customWidth="1"/>
    <col min="268" max="268" width="29.5703125" style="2" customWidth="1"/>
    <col min="269" max="269" width="18.7109375" style="2" customWidth="1"/>
    <col min="270" max="270" width="13" style="2" customWidth="1"/>
    <col min="271" max="278" width="4.28515625" style="2" customWidth="1"/>
    <col min="279" max="280" width="8.85546875" style="2"/>
    <col min="281" max="281" width="8.5703125" style="2" customWidth="1"/>
    <col min="282" max="282" width="10.28515625" style="2" bestFit="1" customWidth="1"/>
    <col min="283" max="283" width="15.85546875" style="2" customWidth="1"/>
    <col min="284" max="512" width="8.85546875" style="2"/>
    <col min="513" max="513" width="17" style="2" customWidth="1"/>
    <col min="514" max="514" width="5.85546875" style="2" customWidth="1"/>
    <col min="515" max="515" width="16" style="2" customWidth="1"/>
    <col min="516" max="516" width="14.85546875" style="2" customWidth="1"/>
    <col min="517" max="517" width="13.85546875" style="2" customWidth="1"/>
    <col min="518" max="519" width="16" style="2" customWidth="1"/>
    <col min="520" max="520" width="10.42578125" style="2" bestFit="1" customWidth="1"/>
    <col min="521" max="521" width="18.7109375" style="2" customWidth="1"/>
    <col min="522" max="522" width="23" style="2" customWidth="1"/>
    <col min="523" max="523" width="12.7109375" style="2" customWidth="1"/>
    <col min="524" max="524" width="29.5703125" style="2" customWidth="1"/>
    <col min="525" max="525" width="18.7109375" style="2" customWidth="1"/>
    <col min="526" max="526" width="13" style="2" customWidth="1"/>
    <col min="527" max="534" width="4.28515625" style="2" customWidth="1"/>
    <col min="535" max="536" width="8.85546875" style="2"/>
    <col min="537" max="537" width="8.5703125" style="2" customWidth="1"/>
    <col min="538" max="538" width="10.28515625" style="2" bestFit="1" customWidth="1"/>
    <col min="539" max="539" width="15.85546875" style="2" customWidth="1"/>
    <col min="540" max="768" width="8.85546875" style="2"/>
    <col min="769" max="769" width="17" style="2" customWidth="1"/>
    <col min="770" max="770" width="5.85546875" style="2" customWidth="1"/>
    <col min="771" max="771" width="16" style="2" customWidth="1"/>
    <col min="772" max="772" width="14.85546875" style="2" customWidth="1"/>
    <col min="773" max="773" width="13.85546875" style="2" customWidth="1"/>
    <col min="774" max="775" width="16" style="2" customWidth="1"/>
    <col min="776" max="776" width="10.42578125" style="2" bestFit="1" customWidth="1"/>
    <col min="777" max="777" width="18.7109375" style="2" customWidth="1"/>
    <col min="778" max="778" width="23" style="2" customWidth="1"/>
    <col min="779" max="779" width="12.7109375" style="2" customWidth="1"/>
    <col min="780" max="780" width="29.5703125" style="2" customWidth="1"/>
    <col min="781" max="781" width="18.7109375" style="2" customWidth="1"/>
    <col min="782" max="782" width="13" style="2" customWidth="1"/>
    <col min="783" max="790" width="4.28515625" style="2" customWidth="1"/>
    <col min="791" max="792" width="8.85546875" style="2"/>
    <col min="793" max="793" width="8.5703125" style="2" customWidth="1"/>
    <col min="794" max="794" width="10.28515625" style="2" bestFit="1" customWidth="1"/>
    <col min="795" max="795" width="15.85546875" style="2" customWidth="1"/>
    <col min="796" max="1024" width="8.85546875" style="2"/>
    <col min="1025" max="1025" width="17" style="2" customWidth="1"/>
    <col min="1026" max="1026" width="5.85546875" style="2" customWidth="1"/>
    <col min="1027" max="1027" width="16" style="2" customWidth="1"/>
    <col min="1028" max="1028" width="14.85546875" style="2" customWidth="1"/>
    <col min="1029" max="1029" width="13.85546875" style="2" customWidth="1"/>
    <col min="1030" max="1031" width="16" style="2" customWidth="1"/>
    <col min="1032" max="1032" width="10.42578125" style="2" bestFit="1" customWidth="1"/>
    <col min="1033" max="1033" width="18.7109375" style="2" customWidth="1"/>
    <col min="1034" max="1034" width="23" style="2" customWidth="1"/>
    <col min="1035" max="1035" width="12.7109375" style="2" customWidth="1"/>
    <col min="1036" max="1036" width="29.5703125" style="2" customWidth="1"/>
    <col min="1037" max="1037" width="18.7109375" style="2" customWidth="1"/>
    <col min="1038" max="1038" width="13" style="2" customWidth="1"/>
    <col min="1039" max="1046" width="4.28515625" style="2" customWidth="1"/>
    <col min="1047" max="1048" width="8.85546875" style="2"/>
    <col min="1049" max="1049" width="8.5703125" style="2" customWidth="1"/>
    <col min="1050" max="1050" width="10.28515625" style="2" bestFit="1" customWidth="1"/>
    <col min="1051" max="1051" width="15.85546875" style="2" customWidth="1"/>
    <col min="1052" max="1280" width="8.85546875" style="2"/>
    <col min="1281" max="1281" width="17" style="2" customWidth="1"/>
    <col min="1282" max="1282" width="5.85546875" style="2" customWidth="1"/>
    <col min="1283" max="1283" width="16" style="2" customWidth="1"/>
    <col min="1284" max="1284" width="14.85546875" style="2" customWidth="1"/>
    <col min="1285" max="1285" width="13.85546875" style="2" customWidth="1"/>
    <col min="1286" max="1287" width="16" style="2" customWidth="1"/>
    <col min="1288" max="1288" width="10.42578125" style="2" bestFit="1" customWidth="1"/>
    <col min="1289" max="1289" width="18.7109375" style="2" customWidth="1"/>
    <col min="1290" max="1290" width="23" style="2" customWidth="1"/>
    <col min="1291" max="1291" width="12.7109375" style="2" customWidth="1"/>
    <col min="1292" max="1292" width="29.5703125" style="2" customWidth="1"/>
    <col min="1293" max="1293" width="18.7109375" style="2" customWidth="1"/>
    <col min="1294" max="1294" width="13" style="2" customWidth="1"/>
    <col min="1295" max="1302" width="4.28515625" style="2" customWidth="1"/>
    <col min="1303" max="1304" width="8.85546875" style="2"/>
    <col min="1305" max="1305" width="8.5703125" style="2" customWidth="1"/>
    <col min="1306" max="1306" width="10.28515625" style="2" bestFit="1" customWidth="1"/>
    <col min="1307" max="1307" width="15.85546875" style="2" customWidth="1"/>
    <col min="1308" max="1536" width="8.85546875" style="2"/>
    <col min="1537" max="1537" width="17" style="2" customWidth="1"/>
    <col min="1538" max="1538" width="5.85546875" style="2" customWidth="1"/>
    <col min="1539" max="1539" width="16" style="2" customWidth="1"/>
    <col min="1540" max="1540" width="14.85546875" style="2" customWidth="1"/>
    <col min="1541" max="1541" width="13.85546875" style="2" customWidth="1"/>
    <col min="1542" max="1543" width="16" style="2" customWidth="1"/>
    <col min="1544" max="1544" width="10.42578125" style="2" bestFit="1" customWidth="1"/>
    <col min="1545" max="1545" width="18.7109375" style="2" customWidth="1"/>
    <col min="1546" max="1546" width="23" style="2" customWidth="1"/>
    <col min="1547" max="1547" width="12.7109375" style="2" customWidth="1"/>
    <col min="1548" max="1548" width="29.5703125" style="2" customWidth="1"/>
    <col min="1549" max="1549" width="18.7109375" style="2" customWidth="1"/>
    <col min="1550" max="1550" width="13" style="2" customWidth="1"/>
    <col min="1551" max="1558" width="4.28515625" style="2" customWidth="1"/>
    <col min="1559" max="1560" width="8.85546875" style="2"/>
    <col min="1561" max="1561" width="8.5703125" style="2" customWidth="1"/>
    <col min="1562" max="1562" width="10.28515625" style="2" bestFit="1" customWidth="1"/>
    <col min="1563" max="1563" width="15.85546875" style="2" customWidth="1"/>
    <col min="1564" max="1792" width="8.85546875" style="2"/>
    <col min="1793" max="1793" width="17" style="2" customWidth="1"/>
    <col min="1794" max="1794" width="5.85546875" style="2" customWidth="1"/>
    <col min="1795" max="1795" width="16" style="2" customWidth="1"/>
    <col min="1796" max="1796" width="14.85546875" style="2" customWidth="1"/>
    <col min="1797" max="1797" width="13.85546875" style="2" customWidth="1"/>
    <col min="1798" max="1799" width="16" style="2" customWidth="1"/>
    <col min="1800" max="1800" width="10.42578125" style="2" bestFit="1" customWidth="1"/>
    <col min="1801" max="1801" width="18.7109375" style="2" customWidth="1"/>
    <col min="1802" max="1802" width="23" style="2" customWidth="1"/>
    <col min="1803" max="1803" width="12.7109375" style="2" customWidth="1"/>
    <col min="1804" max="1804" width="29.5703125" style="2" customWidth="1"/>
    <col min="1805" max="1805" width="18.7109375" style="2" customWidth="1"/>
    <col min="1806" max="1806" width="13" style="2" customWidth="1"/>
    <col min="1807" max="1814" width="4.28515625" style="2" customWidth="1"/>
    <col min="1815" max="1816" width="8.85546875" style="2"/>
    <col min="1817" max="1817" width="8.5703125" style="2" customWidth="1"/>
    <col min="1818" max="1818" width="10.28515625" style="2" bestFit="1" customWidth="1"/>
    <col min="1819" max="1819" width="15.85546875" style="2" customWidth="1"/>
    <col min="1820" max="2048" width="8.85546875" style="2"/>
    <col min="2049" max="2049" width="17" style="2" customWidth="1"/>
    <col min="2050" max="2050" width="5.85546875" style="2" customWidth="1"/>
    <col min="2051" max="2051" width="16" style="2" customWidth="1"/>
    <col min="2052" max="2052" width="14.85546875" style="2" customWidth="1"/>
    <col min="2053" max="2053" width="13.85546875" style="2" customWidth="1"/>
    <col min="2054" max="2055" width="16" style="2" customWidth="1"/>
    <col min="2056" max="2056" width="10.42578125" style="2" bestFit="1" customWidth="1"/>
    <col min="2057" max="2057" width="18.7109375" style="2" customWidth="1"/>
    <col min="2058" max="2058" width="23" style="2" customWidth="1"/>
    <col min="2059" max="2059" width="12.7109375" style="2" customWidth="1"/>
    <col min="2060" max="2060" width="29.5703125" style="2" customWidth="1"/>
    <col min="2061" max="2061" width="18.7109375" style="2" customWidth="1"/>
    <col min="2062" max="2062" width="13" style="2" customWidth="1"/>
    <col min="2063" max="2070" width="4.28515625" style="2" customWidth="1"/>
    <col min="2071" max="2072" width="8.85546875" style="2"/>
    <col min="2073" max="2073" width="8.5703125" style="2" customWidth="1"/>
    <col min="2074" max="2074" width="10.28515625" style="2" bestFit="1" customWidth="1"/>
    <col min="2075" max="2075" width="15.85546875" style="2" customWidth="1"/>
    <col min="2076" max="2304" width="8.85546875" style="2"/>
    <col min="2305" max="2305" width="17" style="2" customWidth="1"/>
    <col min="2306" max="2306" width="5.85546875" style="2" customWidth="1"/>
    <col min="2307" max="2307" width="16" style="2" customWidth="1"/>
    <col min="2308" max="2308" width="14.85546875" style="2" customWidth="1"/>
    <col min="2309" max="2309" width="13.85546875" style="2" customWidth="1"/>
    <col min="2310" max="2311" width="16" style="2" customWidth="1"/>
    <col min="2312" max="2312" width="10.42578125" style="2" bestFit="1" customWidth="1"/>
    <col min="2313" max="2313" width="18.7109375" style="2" customWidth="1"/>
    <col min="2314" max="2314" width="23" style="2" customWidth="1"/>
    <col min="2315" max="2315" width="12.7109375" style="2" customWidth="1"/>
    <col min="2316" max="2316" width="29.5703125" style="2" customWidth="1"/>
    <col min="2317" max="2317" width="18.7109375" style="2" customWidth="1"/>
    <col min="2318" max="2318" width="13" style="2" customWidth="1"/>
    <col min="2319" max="2326" width="4.28515625" style="2" customWidth="1"/>
    <col min="2327" max="2328" width="8.85546875" style="2"/>
    <col min="2329" max="2329" width="8.5703125" style="2" customWidth="1"/>
    <col min="2330" max="2330" width="10.28515625" style="2" bestFit="1" customWidth="1"/>
    <col min="2331" max="2331" width="15.85546875" style="2" customWidth="1"/>
    <col min="2332" max="2560" width="8.85546875" style="2"/>
    <col min="2561" max="2561" width="17" style="2" customWidth="1"/>
    <col min="2562" max="2562" width="5.85546875" style="2" customWidth="1"/>
    <col min="2563" max="2563" width="16" style="2" customWidth="1"/>
    <col min="2564" max="2564" width="14.85546875" style="2" customWidth="1"/>
    <col min="2565" max="2565" width="13.85546875" style="2" customWidth="1"/>
    <col min="2566" max="2567" width="16" style="2" customWidth="1"/>
    <col min="2568" max="2568" width="10.42578125" style="2" bestFit="1" customWidth="1"/>
    <col min="2569" max="2569" width="18.7109375" style="2" customWidth="1"/>
    <col min="2570" max="2570" width="23" style="2" customWidth="1"/>
    <col min="2571" max="2571" width="12.7109375" style="2" customWidth="1"/>
    <col min="2572" max="2572" width="29.5703125" style="2" customWidth="1"/>
    <col min="2573" max="2573" width="18.7109375" style="2" customWidth="1"/>
    <col min="2574" max="2574" width="13" style="2" customWidth="1"/>
    <col min="2575" max="2582" width="4.28515625" style="2" customWidth="1"/>
    <col min="2583" max="2584" width="8.85546875" style="2"/>
    <col min="2585" max="2585" width="8.5703125" style="2" customWidth="1"/>
    <col min="2586" max="2586" width="10.28515625" style="2" bestFit="1" customWidth="1"/>
    <col min="2587" max="2587" width="15.85546875" style="2" customWidth="1"/>
    <col min="2588" max="2816" width="8.85546875" style="2"/>
    <col min="2817" max="2817" width="17" style="2" customWidth="1"/>
    <col min="2818" max="2818" width="5.85546875" style="2" customWidth="1"/>
    <col min="2819" max="2819" width="16" style="2" customWidth="1"/>
    <col min="2820" max="2820" width="14.85546875" style="2" customWidth="1"/>
    <col min="2821" max="2821" width="13.85546875" style="2" customWidth="1"/>
    <col min="2822" max="2823" width="16" style="2" customWidth="1"/>
    <col min="2824" max="2824" width="10.42578125" style="2" bestFit="1" customWidth="1"/>
    <col min="2825" max="2825" width="18.7109375" style="2" customWidth="1"/>
    <col min="2826" max="2826" width="23" style="2" customWidth="1"/>
    <col min="2827" max="2827" width="12.7109375" style="2" customWidth="1"/>
    <col min="2828" max="2828" width="29.5703125" style="2" customWidth="1"/>
    <col min="2829" max="2829" width="18.7109375" style="2" customWidth="1"/>
    <col min="2830" max="2830" width="13" style="2" customWidth="1"/>
    <col min="2831" max="2838" width="4.28515625" style="2" customWidth="1"/>
    <col min="2839" max="2840" width="8.85546875" style="2"/>
    <col min="2841" max="2841" width="8.5703125" style="2" customWidth="1"/>
    <col min="2842" max="2842" width="10.28515625" style="2" bestFit="1" customWidth="1"/>
    <col min="2843" max="2843" width="15.85546875" style="2" customWidth="1"/>
    <col min="2844" max="3072" width="8.85546875" style="2"/>
    <col min="3073" max="3073" width="17" style="2" customWidth="1"/>
    <col min="3074" max="3074" width="5.85546875" style="2" customWidth="1"/>
    <col min="3075" max="3075" width="16" style="2" customWidth="1"/>
    <col min="3076" max="3076" width="14.85546875" style="2" customWidth="1"/>
    <col min="3077" max="3077" width="13.85546875" style="2" customWidth="1"/>
    <col min="3078" max="3079" width="16" style="2" customWidth="1"/>
    <col min="3080" max="3080" width="10.42578125" style="2" bestFit="1" customWidth="1"/>
    <col min="3081" max="3081" width="18.7109375" style="2" customWidth="1"/>
    <col min="3082" max="3082" width="23" style="2" customWidth="1"/>
    <col min="3083" max="3083" width="12.7109375" style="2" customWidth="1"/>
    <col min="3084" max="3084" width="29.5703125" style="2" customWidth="1"/>
    <col min="3085" max="3085" width="18.7109375" style="2" customWidth="1"/>
    <col min="3086" max="3086" width="13" style="2" customWidth="1"/>
    <col min="3087" max="3094" width="4.28515625" style="2" customWidth="1"/>
    <col min="3095" max="3096" width="8.85546875" style="2"/>
    <col min="3097" max="3097" width="8.5703125" style="2" customWidth="1"/>
    <col min="3098" max="3098" width="10.28515625" style="2" bestFit="1" customWidth="1"/>
    <col min="3099" max="3099" width="15.85546875" style="2" customWidth="1"/>
    <col min="3100" max="3328" width="8.85546875" style="2"/>
    <col min="3329" max="3329" width="17" style="2" customWidth="1"/>
    <col min="3330" max="3330" width="5.85546875" style="2" customWidth="1"/>
    <col min="3331" max="3331" width="16" style="2" customWidth="1"/>
    <col min="3332" max="3332" width="14.85546875" style="2" customWidth="1"/>
    <col min="3333" max="3333" width="13.85546875" style="2" customWidth="1"/>
    <col min="3334" max="3335" width="16" style="2" customWidth="1"/>
    <col min="3336" max="3336" width="10.42578125" style="2" bestFit="1" customWidth="1"/>
    <col min="3337" max="3337" width="18.7109375" style="2" customWidth="1"/>
    <col min="3338" max="3338" width="23" style="2" customWidth="1"/>
    <col min="3339" max="3339" width="12.7109375" style="2" customWidth="1"/>
    <col min="3340" max="3340" width="29.5703125" style="2" customWidth="1"/>
    <col min="3341" max="3341" width="18.7109375" style="2" customWidth="1"/>
    <col min="3342" max="3342" width="13" style="2" customWidth="1"/>
    <col min="3343" max="3350" width="4.28515625" style="2" customWidth="1"/>
    <col min="3351" max="3352" width="8.85546875" style="2"/>
    <col min="3353" max="3353" width="8.5703125" style="2" customWidth="1"/>
    <col min="3354" max="3354" width="10.28515625" style="2" bestFit="1" customWidth="1"/>
    <col min="3355" max="3355" width="15.85546875" style="2" customWidth="1"/>
    <col min="3356" max="3584" width="8.85546875" style="2"/>
    <col min="3585" max="3585" width="17" style="2" customWidth="1"/>
    <col min="3586" max="3586" width="5.85546875" style="2" customWidth="1"/>
    <col min="3587" max="3587" width="16" style="2" customWidth="1"/>
    <col min="3588" max="3588" width="14.85546875" style="2" customWidth="1"/>
    <col min="3589" max="3589" width="13.85546875" style="2" customWidth="1"/>
    <col min="3590" max="3591" width="16" style="2" customWidth="1"/>
    <col min="3592" max="3592" width="10.42578125" style="2" bestFit="1" customWidth="1"/>
    <col min="3593" max="3593" width="18.7109375" style="2" customWidth="1"/>
    <col min="3594" max="3594" width="23" style="2" customWidth="1"/>
    <col min="3595" max="3595" width="12.7109375" style="2" customWidth="1"/>
    <col min="3596" max="3596" width="29.5703125" style="2" customWidth="1"/>
    <col min="3597" max="3597" width="18.7109375" style="2" customWidth="1"/>
    <col min="3598" max="3598" width="13" style="2" customWidth="1"/>
    <col min="3599" max="3606" width="4.28515625" style="2" customWidth="1"/>
    <col min="3607" max="3608" width="8.85546875" style="2"/>
    <col min="3609" max="3609" width="8.5703125" style="2" customWidth="1"/>
    <col min="3610" max="3610" width="10.28515625" style="2" bestFit="1" customWidth="1"/>
    <col min="3611" max="3611" width="15.85546875" style="2" customWidth="1"/>
    <col min="3612" max="3840" width="8.85546875" style="2"/>
    <col min="3841" max="3841" width="17" style="2" customWidth="1"/>
    <col min="3842" max="3842" width="5.85546875" style="2" customWidth="1"/>
    <col min="3843" max="3843" width="16" style="2" customWidth="1"/>
    <col min="3844" max="3844" width="14.85546875" style="2" customWidth="1"/>
    <col min="3845" max="3845" width="13.85546875" style="2" customWidth="1"/>
    <col min="3846" max="3847" width="16" style="2" customWidth="1"/>
    <col min="3848" max="3848" width="10.42578125" style="2" bestFit="1" customWidth="1"/>
    <col min="3849" max="3849" width="18.7109375" style="2" customWidth="1"/>
    <col min="3850" max="3850" width="23" style="2" customWidth="1"/>
    <col min="3851" max="3851" width="12.7109375" style="2" customWidth="1"/>
    <col min="3852" max="3852" width="29.5703125" style="2" customWidth="1"/>
    <col min="3853" max="3853" width="18.7109375" style="2" customWidth="1"/>
    <col min="3854" max="3854" width="13" style="2" customWidth="1"/>
    <col min="3855" max="3862" width="4.28515625" style="2" customWidth="1"/>
    <col min="3863" max="3864" width="8.85546875" style="2"/>
    <col min="3865" max="3865" width="8.5703125" style="2" customWidth="1"/>
    <col min="3866" max="3866" width="10.28515625" style="2" bestFit="1" customWidth="1"/>
    <col min="3867" max="3867" width="15.85546875" style="2" customWidth="1"/>
    <col min="3868" max="4096" width="8.85546875" style="2"/>
    <col min="4097" max="4097" width="17" style="2" customWidth="1"/>
    <col min="4098" max="4098" width="5.85546875" style="2" customWidth="1"/>
    <col min="4099" max="4099" width="16" style="2" customWidth="1"/>
    <col min="4100" max="4100" width="14.85546875" style="2" customWidth="1"/>
    <col min="4101" max="4101" width="13.85546875" style="2" customWidth="1"/>
    <col min="4102" max="4103" width="16" style="2" customWidth="1"/>
    <col min="4104" max="4104" width="10.42578125" style="2" bestFit="1" customWidth="1"/>
    <col min="4105" max="4105" width="18.7109375" style="2" customWidth="1"/>
    <col min="4106" max="4106" width="23" style="2" customWidth="1"/>
    <col min="4107" max="4107" width="12.7109375" style="2" customWidth="1"/>
    <col min="4108" max="4108" width="29.5703125" style="2" customWidth="1"/>
    <col min="4109" max="4109" width="18.7109375" style="2" customWidth="1"/>
    <col min="4110" max="4110" width="13" style="2" customWidth="1"/>
    <col min="4111" max="4118" width="4.28515625" style="2" customWidth="1"/>
    <col min="4119" max="4120" width="8.85546875" style="2"/>
    <col min="4121" max="4121" width="8.5703125" style="2" customWidth="1"/>
    <col min="4122" max="4122" width="10.28515625" style="2" bestFit="1" customWidth="1"/>
    <col min="4123" max="4123" width="15.85546875" style="2" customWidth="1"/>
    <col min="4124" max="4352" width="8.85546875" style="2"/>
    <col min="4353" max="4353" width="17" style="2" customWidth="1"/>
    <col min="4354" max="4354" width="5.85546875" style="2" customWidth="1"/>
    <col min="4355" max="4355" width="16" style="2" customWidth="1"/>
    <col min="4356" max="4356" width="14.85546875" style="2" customWidth="1"/>
    <col min="4357" max="4357" width="13.85546875" style="2" customWidth="1"/>
    <col min="4358" max="4359" width="16" style="2" customWidth="1"/>
    <col min="4360" max="4360" width="10.42578125" style="2" bestFit="1" customWidth="1"/>
    <col min="4361" max="4361" width="18.7109375" style="2" customWidth="1"/>
    <col min="4362" max="4362" width="23" style="2" customWidth="1"/>
    <col min="4363" max="4363" width="12.7109375" style="2" customWidth="1"/>
    <col min="4364" max="4364" width="29.5703125" style="2" customWidth="1"/>
    <col min="4365" max="4365" width="18.7109375" style="2" customWidth="1"/>
    <col min="4366" max="4366" width="13" style="2" customWidth="1"/>
    <col min="4367" max="4374" width="4.28515625" style="2" customWidth="1"/>
    <col min="4375" max="4376" width="8.85546875" style="2"/>
    <col min="4377" max="4377" width="8.5703125" style="2" customWidth="1"/>
    <col min="4378" max="4378" width="10.28515625" style="2" bestFit="1" customWidth="1"/>
    <col min="4379" max="4379" width="15.85546875" style="2" customWidth="1"/>
    <col min="4380" max="4608" width="8.85546875" style="2"/>
    <col min="4609" max="4609" width="17" style="2" customWidth="1"/>
    <col min="4610" max="4610" width="5.85546875" style="2" customWidth="1"/>
    <col min="4611" max="4611" width="16" style="2" customWidth="1"/>
    <col min="4612" max="4612" width="14.85546875" style="2" customWidth="1"/>
    <col min="4613" max="4613" width="13.85546875" style="2" customWidth="1"/>
    <col min="4614" max="4615" width="16" style="2" customWidth="1"/>
    <col min="4616" max="4616" width="10.42578125" style="2" bestFit="1" customWidth="1"/>
    <col min="4617" max="4617" width="18.7109375" style="2" customWidth="1"/>
    <col min="4618" max="4618" width="23" style="2" customWidth="1"/>
    <col min="4619" max="4619" width="12.7109375" style="2" customWidth="1"/>
    <col min="4620" max="4620" width="29.5703125" style="2" customWidth="1"/>
    <col min="4621" max="4621" width="18.7109375" style="2" customWidth="1"/>
    <col min="4622" max="4622" width="13" style="2" customWidth="1"/>
    <col min="4623" max="4630" width="4.28515625" style="2" customWidth="1"/>
    <col min="4631" max="4632" width="8.85546875" style="2"/>
    <col min="4633" max="4633" width="8.5703125" style="2" customWidth="1"/>
    <col min="4634" max="4634" width="10.28515625" style="2" bestFit="1" customWidth="1"/>
    <col min="4635" max="4635" width="15.85546875" style="2" customWidth="1"/>
    <col min="4636" max="4864" width="8.85546875" style="2"/>
    <col min="4865" max="4865" width="17" style="2" customWidth="1"/>
    <col min="4866" max="4866" width="5.85546875" style="2" customWidth="1"/>
    <col min="4867" max="4867" width="16" style="2" customWidth="1"/>
    <col min="4868" max="4868" width="14.85546875" style="2" customWidth="1"/>
    <col min="4869" max="4869" width="13.85546875" style="2" customWidth="1"/>
    <col min="4870" max="4871" width="16" style="2" customWidth="1"/>
    <col min="4872" max="4872" width="10.42578125" style="2" bestFit="1" customWidth="1"/>
    <col min="4873" max="4873" width="18.7109375" style="2" customWidth="1"/>
    <col min="4874" max="4874" width="23" style="2" customWidth="1"/>
    <col min="4875" max="4875" width="12.7109375" style="2" customWidth="1"/>
    <col min="4876" max="4876" width="29.5703125" style="2" customWidth="1"/>
    <col min="4877" max="4877" width="18.7109375" style="2" customWidth="1"/>
    <col min="4878" max="4878" width="13" style="2" customWidth="1"/>
    <col min="4879" max="4886" width="4.28515625" style="2" customWidth="1"/>
    <col min="4887" max="4888" width="8.85546875" style="2"/>
    <col min="4889" max="4889" width="8.5703125" style="2" customWidth="1"/>
    <col min="4890" max="4890" width="10.28515625" style="2" bestFit="1" customWidth="1"/>
    <col min="4891" max="4891" width="15.85546875" style="2" customWidth="1"/>
    <col min="4892" max="5120" width="8.85546875" style="2"/>
    <col min="5121" max="5121" width="17" style="2" customWidth="1"/>
    <col min="5122" max="5122" width="5.85546875" style="2" customWidth="1"/>
    <col min="5123" max="5123" width="16" style="2" customWidth="1"/>
    <col min="5124" max="5124" width="14.85546875" style="2" customWidth="1"/>
    <col min="5125" max="5125" width="13.85546875" style="2" customWidth="1"/>
    <col min="5126" max="5127" width="16" style="2" customWidth="1"/>
    <col min="5128" max="5128" width="10.42578125" style="2" bestFit="1" customWidth="1"/>
    <col min="5129" max="5129" width="18.7109375" style="2" customWidth="1"/>
    <col min="5130" max="5130" width="23" style="2" customWidth="1"/>
    <col min="5131" max="5131" width="12.7109375" style="2" customWidth="1"/>
    <col min="5132" max="5132" width="29.5703125" style="2" customWidth="1"/>
    <col min="5133" max="5133" width="18.7109375" style="2" customWidth="1"/>
    <col min="5134" max="5134" width="13" style="2" customWidth="1"/>
    <col min="5135" max="5142" width="4.28515625" style="2" customWidth="1"/>
    <col min="5143" max="5144" width="8.85546875" style="2"/>
    <col min="5145" max="5145" width="8.5703125" style="2" customWidth="1"/>
    <col min="5146" max="5146" width="10.28515625" style="2" bestFit="1" customWidth="1"/>
    <col min="5147" max="5147" width="15.85546875" style="2" customWidth="1"/>
    <col min="5148" max="5376" width="8.85546875" style="2"/>
    <col min="5377" max="5377" width="17" style="2" customWidth="1"/>
    <col min="5378" max="5378" width="5.85546875" style="2" customWidth="1"/>
    <col min="5379" max="5379" width="16" style="2" customWidth="1"/>
    <col min="5380" max="5380" width="14.85546875" style="2" customWidth="1"/>
    <col min="5381" max="5381" width="13.85546875" style="2" customWidth="1"/>
    <col min="5382" max="5383" width="16" style="2" customWidth="1"/>
    <col min="5384" max="5384" width="10.42578125" style="2" bestFit="1" customWidth="1"/>
    <col min="5385" max="5385" width="18.7109375" style="2" customWidth="1"/>
    <col min="5386" max="5386" width="23" style="2" customWidth="1"/>
    <col min="5387" max="5387" width="12.7109375" style="2" customWidth="1"/>
    <col min="5388" max="5388" width="29.5703125" style="2" customWidth="1"/>
    <col min="5389" max="5389" width="18.7109375" style="2" customWidth="1"/>
    <col min="5390" max="5390" width="13" style="2" customWidth="1"/>
    <col min="5391" max="5398" width="4.28515625" style="2" customWidth="1"/>
    <col min="5399" max="5400" width="8.85546875" style="2"/>
    <col min="5401" max="5401" width="8.5703125" style="2" customWidth="1"/>
    <col min="5402" max="5402" width="10.28515625" style="2" bestFit="1" customWidth="1"/>
    <col min="5403" max="5403" width="15.85546875" style="2" customWidth="1"/>
    <col min="5404" max="5632" width="8.85546875" style="2"/>
    <col min="5633" max="5633" width="17" style="2" customWidth="1"/>
    <col min="5634" max="5634" width="5.85546875" style="2" customWidth="1"/>
    <col min="5635" max="5635" width="16" style="2" customWidth="1"/>
    <col min="5636" max="5636" width="14.85546875" style="2" customWidth="1"/>
    <col min="5637" max="5637" width="13.85546875" style="2" customWidth="1"/>
    <col min="5638" max="5639" width="16" style="2" customWidth="1"/>
    <col min="5640" max="5640" width="10.42578125" style="2" bestFit="1" customWidth="1"/>
    <col min="5641" max="5641" width="18.7109375" style="2" customWidth="1"/>
    <col min="5642" max="5642" width="23" style="2" customWidth="1"/>
    <col min="5643" max="5643" width="12.7109375" style="2" customWidth="1"/>
    <col min="5644" max="5644" width="29.5703125" style="2" customWidth="1"/>
    <col min="5645" max="5645" width="18.7109375" style="2" customWidth="1"/>
    <col min="5646" max="5646" width="13" style="2" customWidth="1"/>
    <col min="5647" max="5654" width="4.28515625" style="2" customWidth="1"/>
    <col min="5655" max="5656" width="8.85546875" style="2"/>
    <col min="5657" max="5657" width="8.5703125" style="2" customWidth="1"/>
    <col min="5658" max="5658" width="10.28515625" style="2" bestFit="1" customWidth="1"/>
    <col min="5659" max="5659" width="15.85546875" style="2" customWidth="1"/>
    <col min="5660" max="5888" width="8.85546875" style="2"/>
    <col min="5889" max="5889" width="17" style="2" customWidth="1"/>
    <col min="5890" max="5890" width="5.85546875" style="2" customWidth="1"/>
    <col min="5891" max="5891" width="16" style="2" customWidth="1"/>
    <col min="5892" max="5892" width="14.85546875" style="2" customWidth="1"/>
    <col min="5893" max="5893" width="13.85546875" style="2" customWidth="1"/>
    <col min="5894" max="5895" width="16" style="2" customWidth="1"/>
    <col min="5896" max="5896" width="10.42578125" style="2" bestFit="1" customWidth="1"/>
    <col min="5897" max="5897" width="18.7109375" style="2" customWidth="1"/>
    <col min="5898" max="5898" width="23" style="2" customWidth="1"/>
    <col min="5899" max="5899" width="12.7109375" style="2" customWidth="1"/>
    <col min="5900" max="5900" width="29.5703125" style="2" customWidth="1"/>
    <col min="5901" max="5901" width="18.7109375" style="2" customWidth="1"/>
    <col min="5902" max="5902" width="13" style="2" customWidth="1"/>
    <col min="5903" max="5910" width="4.28515625" style="2" customWidth="1"/>
    <col min="5911" max="5912" width="8.85546875" style="2"/>
    <col min="5913" max="5913" width="8.5703125" style="2" customWidth="1"/>
    <col min="5914" max="5914" width="10.28515625" style="2" bestFit="1" customWidth="1"/>
    <col min="5915" max="5915" width="15.85546875" style="2" customWidth="1"/>
    <col min="5916" max="6144" width="8.85546875" style="2"/>
    <col min="6145" max="6145" width="17" style="2" customWidth="1"/>
    <col min="6146" max="6146" width="5.85546875" style="2" customWidth="1"/>
    <col min="6147" max="6147" width="16" style="2" customWidth="1"/>
    <col min="6148" max="6148" width="14.85546875" style="2" customWidth="1"/>
    <col min="6149" max="6149" width="13.85546875" style="2" customWidth="1"/>
    <col min="6150" max="6151" width="16" style="2" customWidth="1"/>
    <col min="6152" max="6152" width="10.42578125" style="2" bestFit="1" customWidth="1"/>
    <col min="6153" max="6153" width="18.7109375" style="2" customWidth="1"/>
    <col min="6154" max="6154" width="23" style="2" customWidth="1"/>
    <col min="6155" max="6155" width="12.7109375" style="2" customWidth="1"/>
    <col min="6156" max="6156" width="29.5703125" style="2" customWidth="1"/>
    <col min="6157" max="6157" width="18.7109375" style="2" customWidth="1"/>
    <col min="6158" max="6158" width="13" style="2" customWidth="1"/>
    <col min="6159" max="6166" width="4.28515625" style="2" customWidth="1"/>
    <col min="6167" max="6168" width="8.85546875" style="2"/>
    <col min="6169" max="6169" width="8.5703125" style="2" customWidth="1"/>
    <col min="6170" max="6170" width="10.28515625" style="2" bestFit="1" customWidth="1"/>
    <col min="6171" max="6171" width="15.85546875" style="2" customWidth="1"/>
    <col min="6172" max="6400" width="8.85546875" style="2"/>
    <col min="6401" max="6401" width="17" style="2" customWidth="1"/>
    <col min="6402" max="6402" width="5.85546875" style="2" customWidth="1"/>
    <col min="6403" max="6403" width="16" style="2" customWidth="1"/>
    <col min="6404" max="6404" width="14.85546875" style="2" customWidth="1"/>
    <col min="6405" max="6405" width="13.85546875" style="2" customWidth="1"/>
    <col min="6406" max="6407" width="16" style="2" customWidth="1"/>
    <col min="6408" max="6408" width="10.42578125" style="2" bestFit="1" customWidth="1"/>
    <col min="6409" max="6409" width="18.7109375" style="2" customWidth="1"/>
    <col min="6410" max="6410" width="23" style="2" customWidth="1"/>
    <col min="6411" max="6411" width="12.7109375" style="2" customWidth="1"/>
    <col min="6412" max="6412" width="29.5703125" style="2" customWidth="1"/>
    <col min="6413" max="6413" width="18.7109375" style="2" customWidth="1"/>
    <col min="6414" max="6414" width="13" style="2" customWidth="1"/>
    <col min="6415" max="6422" width="4.28515625" style="2" customWidth="1"/>
    <col min="6423" max="6424" width="8.85546875" style="2"/>
    <col min="6425" max="6425" width="8.5703125" style="2" customWidth="1"/>
    <col min="6426" max="6426" width="10.28515625" style="2" bestFit="1" customWidth="1"/>
    <col min="6427" max="6427" width="15.85546875" style="2" customWidth="1"/>
    <col min="6428" max="6656" width="8.85546875" style="2"/>
    <col min="6657" max="6657" width="17" style="2" customWidth="1"/>
    <col min="6658" max="6658" width="5.85546875" style="2" customWidth="1"/>
    <col min="6659" max="6659" width="16" style="2" customWidth="1"/>
    <col min="6660" max="6660" width="14.85546875" style="2" customWidth="1"/>
    <col min="6661" max="6661" width="13.85546875" style="2" customWidth="1"/>
    <col min="6662" max="6663" width="16" style="2" customWidth="1"/>
    <col min="6664" max="6664" width="10.42578125" style="2" bestFit="1" customWidth="1"/>
    <col min="6665" max="6665" width="18.7109375" style="2" customWidth="1"/>
    <col min="6666" max="6666" width="23" style="2" customWidth="1"/>
    <col min="6667" max="6667" width="12.7109375" style="2" customWidth="1"/>
    <col min="6668" max="6668" width="29.5703125" style="2" customWidth="1"/>
    <col min="6669" max="6669" width="18.7109375" style="2" customWidth="1"/>
    <col min="6670" max="6670" width="13" style="2" customWidth="1"/>
    <col min="6671" max="6678" width="4.28515625" style="2" customWidth="1"/>
    <col min="6679" max="6680" width="8.85546875" style="2"/>
    <col min="6681" max="6681" width="8.5703125" style="2" customWidth="1"/>
    <col min="6682" max="6682" width="10.28515625" style="2" bestFit="1" customWidth="1"/>
    <col min="6683" max="6683" width="15.85546875" style="2" customWidth="1"/>
    <col min="6684" max="6912" width="8.85546875" style="2"/>
    <col min="6913" max="6913" width="17" style="2" customWidth="1"/>
    <col min="6914" max="6914" width="5.85546875" style="2" customWidth="1"/>
    <col min="6915" max="6915" width="16" style="2" customWidth="1"/>
    <col min="6916" max="6916" width="14.85546875" style="2" customWidth="1"/>
    <col min="6917" max="6917" width="13.85546875" style="2" customWidth="1"/>
    <col min="6918" max="6919" width="16" style="2" customWidth="1"/>
    <col min="6920" max="6920" width="10.42578125" style="2" bestFit="1" customWidth="1"/>
    <col min="6921" max="6921" width="18.7109375" style="2" customWidth="1"/>
    <col min="6922" max="6922" width="23" style="2" customWidth="1"/>
    <col min="6923" max="6923" width="12.7109375" style="2" customWidth="1"/>
    <col min="6924" max="6924" width="29.5703125" style="2" customWidth="1"/>
    <col min="6925" max="6925" width="18.7109375" style="2" customWidth="1"/>
    <col min="6926" max="6926" width="13" style="2" customWidth="1"/>
    <col min="6927" max="6934" width="4.28515625" style="2" customWidth="1"/>
    <col min="6935" max="6936" width="8.85546875" style="2"/>
    <col min="6937" max="6937" width="8.5703125" style="2" customWidth="1"/>
    <col min="6938" max="6938" width="10.28515625" style="2" bestFit="1" customWidth="1"/>
    <col min="6939" max="6939" width="15.85546875" style="2" customWidth="1"/>
    <col min="6940" max="7168" width="8.85546875" style="2"/>
    <col min="7169" max="7169" width="17" style="2" customWidth="1"/>
    <col min="7170" max="7170" width="5.85546875" style="2" customWidth="1"/>
    <col min="7171" max="7171" width="16" style="2" customWidth="1"/>
    <col min="7172" max="7172" width="14.85546875" style="2" customWidth="1"/>
    <col min="7173" max="7173" width="13.85546875" style="2" customWidth="1"/>
    <col min="7174" max="7175" width="16" style="2" customWidth="1"/>
    <col min="7176" max="7176" width="10.42578125" style="2" bestFit="1" customWidth="1"/>
    <col min="7177" max="7177" width="18.7109375" style="2" customWidth="1"/>
    <col min="7178" max="7178" width="23" style="2" customWidth="1"/>
    <col min="7179" max="7179" width="12.7109375" style="2" customWidth="1"/>
    <col min="7180" max="7180" width="29.5703125" style="2" customWidth="1"/>
    <col min="7181" max="7181" width="18.7109375" style="2" customWidth="1"/>
    <col min="7182" max="7182" width="13" style="2" customWidth="1"/>
    <col min="7183" max="7190" width="4.28515625" style="2" customWidth="1"/>
    <col min="7191" max="7192" width="8.85546875" style="2"/>
    <col min="7193" max="7193" width="8.5703125" style="2" customWidth="1"/>
    <col min="7194" max="7194" width="10.28515625" style="2" bestFit="1" customWidth="1"/>
    <col min="7195" max="7195" width="15.85546875" style="2" customWidth="1"/>
    <col min="7196" max="7424" width="8.85546875" style="2"/>
    <col min="7425" max="7425" width="17" style="2" customWidth="1"/>
    <col min="7426" max="7426" width="5.85546875" style="2" customWidth="1"/>
    <col min="7427" max="7427" width="16" style="2" customWidth="1"/>
    <col min="7428" max="7428" width="14.85546875" style="2" customWidth="1"/>
    <col min="7429" max="7429" width="13.85546875" style="2" customWidth="1"/>
    <col min="7430" max="7431" width="16" style="2" customWidth="1"/>
    <col min="7432" max="7432" width="10.42578125" style="2" bestFit="1" customWidth="1"/>
    <col min="7433" max="7433" width="18.7109375" style="2" customWidth="1"/>
    <col min="7434" max="7434" width="23" style="2" customWidth="1"/>
    <col min="7435" max="7435" width="12.7109375" style="2" customWidth="1"/>
    <col min="7436" max="7436" width="29.5703125" style="2" customWidth="1"/>
    <col min="7437" max="7437" width="18.7109375" style="2" customWidth="1"/>
    <col min="7438" max="7438" width="13" style="2" customWidth="1"/>
    <col min="7439" max="7446" width="4.28515625" style="2" customWidth="1"/>
    <col min="7447" max="7448" width="8.85546875" style="2"/>
    <col min="7449" max="7449" width="8.5703125" style="2" customWidth="1"/>
    <col min="7450" max="7450" width="10.28515625" style="2" bestFit="1" customWidth="1"/>
    <col min="7451" max="7451" width="15.85546875" style="2" customWidth="1"/>
    <col min="7452" max="7680" width="8.85546875" style="2"/>
    <col min="7681" max="7681" width="17" style="2" customWidth="1"/>
    <col min="7682" max="7682" width="5.85546875" style="2" customWidth="1"/>
    <col min="7683" max="7683" width="16" style="2" customWidth="1"/>
    <col min="7684" max="7684" width="14.85546875" style="2" customWidth="1"/>
    <col min="7685" max="7685" width="13.85546875" style="2" customWidth="1"/>
    <col min="7686" max="7687" width="16" style="2" customWidth="1"/>
    <col min="7688" max="7688" width="10.42578125" style="2" bestFit="1" customWidth="1"/>
    <col min="7689" max="7689" width="18.7109375" style="2" customWidth="1"/>
    <col min="7690" max="7690" width="23" style="2" customWidth="1"/>
    <col min="7691" max="7691" width="12.7109375" style="2" customWidth="1"/>
    <col min="7692" max="7692" width="29.5703125" style="2" customWidth="1"/>
    <col min="7693" max="7693" width="18.7109375" style="2" customWidth="1"/>
    <col min="7694" max="7694" width="13" style="2" customWidth="1"/>
    <col min="7695" max="7702" width="4.28515625" style="2" customWidth="1"/>
    <col min="7703" max="7704" width="8.85546875" style="2"/>
    <col min="7705" max="7705" width="8.5703125" style="2" customWidth="1"/>
    <col min="7706" max="7706" width="10.28515625" style="2" bestFit="1" customWidth="1"/>
    <col min="7707" max="7707" width="15.85546875" style="2" customWidth="1"/>
    <col min="7708" max="7936" width="8.85546875" style="2"/>
    <col min="7937" max="7937" width="17" style="2" customWidth="1"/>
    <col min="7938" max="7938" width="5.85546875" style="2" customWidth="1"/>
    <col min="7939" max="7939" width="16" style="2" customWidth="1"/>
    <col min="7940" max="7940" width="14.85546875" style="2" customWidth="1"/>
    <col min="7941" max="7941" width="13.85546875" style="2" customWidth="1"/>
    <col min="7942" max="7943" width="16" style="2" customWidth="1"/>
    <col min="7944" max="7944" width="10.42578125" style="2" bestFit="1" customWidth="1"/>
    <col min="7945" max="7945" width="18.7109375" style="2" customWidth="1"/>
    <col min="7946" max="7946" width="23" style="2" customWidth="1"/>
    <col min="7947" max="7947" width="12.7109375" style="2" customWidth="1"/>
    <col min="7948" max="7948" width="29.5703125" style="2" customWidth="1"/>
    <col min="7949" max="7949" width="18.7109375" style="2" customWidth="1"/>
    <col min="7950" max="7950" width="13" style="2" customWidth="1"/>
    <col min="7951" max="7958" width="4.28515625" style="2" customWidth="1"/>
    <col min="7959" max="7960" width="8.85546875" style="2"/>
    <col min="7961" max="7961" width="8.5703125" style="2" customWidth="1"/>
    <col min="7962" max="7962" width="10.28515625" style="2" bestFit="1" customWidth="1"/>
    <col min="7963" max="7963" width="15.85546875" style="2" customWidth="1"/>
    <col min="7964" max="8192" width="8.85546875" style="2"/>
    <col min="8193" max="8193" width="17" style="2" customWidth="1"/>
    <col min="8194" max="8194" width="5.85546875" style="2" customWidth="1"/>
    <col min="8195" max="8195" width="16" style="2" customWidth="1"/>
    <col min="8196" max="8196" width="14.85546875" style="2" customWidth="1"/>
    <col min="8197" max="8197" width="13.85546875" style="2" customWidth="1"/>
    <col min="8198" max="8199" width="16" style="2" customWidth="1"/>
    <col min="8200" max="8200" width="10.42578125" style="2" bestFit="1" customWidth="1"/>
    <col min="8201" max="8201" width="18.7109375" style="2" customWidth="1"/>
    <col min="8202" max="8202" width="23" style="2" customWidth="1"/>
    <col min="8203" max="8203" width="12.7109375" style="2" customWidth="1"/>
    <col min="8204" max="8204" width="29.5703125" style="2" customWidth="1"/>
    <col min="8205" max="8205" width="18.7109375" style="2" customWidth="1"/>
    <col min="8206" max="8206" width="13" style="2" customWidth="1"/>
    <col min="8207" max="8214" width="4.28515625" style="2" customWidth="1"/>
    <col min="8215" max="8216" width="8.85546875" style="2"/>
    <col min="8217" max="8217" width="8.5703125" style="2" customWidth="1"/>
    <col min="8218" max="8218" width="10.28515625" style="2" bestFit="1" customWidth="1"/>
    <col min="8219" max="8219" width="15.85546875" style="2" customWidth="1"/>
    <col min="8220" max="8448" width="8.85546875" style="2"/>
    <col min="8449" max="8449" width="17" style="2" customWidth="1"/>
    <col min="8450" max="8450" width="5.85546875" style="2" customWidth="1"/>
    <col min="8451" max="8451" width="16" style="2" customWidth="1"/>
    <col min="8452" max="8452" width="14.85546875" style="2" customWidth="1"/>
    <col min="8453" max="8453" width="13.85546875" style="2" customWidth="1"/>
    <col min="8454" max="8455" width="16" style="2" customWidth="1"/>
    <col min="8456" max="8456" width="10.42578125" style="2" bestFit="1" customWidth="1"/>
    <col min="8457" max="8457" width="18.7109375" style="2" customWidth="1"/>
    <col min="8458" max="8458" width="23" style="2" customWidth="1"/>
    <col min="8459" max="8459" width="12.7109375" style="2" customWidth="1"/>
    <col min="8460" max="8460" width="29.5703125" style="2" customWidth="1"/>
    <col min="8461" max="8461" width="18.7109375" style="2" customWidth="1"/>
    <col min="8462" max="8462" width="13" style="2" customWidth="1"/>
    <col min="8463" max="8470" width="4.28515625" style="2" customWidth="1"/>
    <col min="8471" max="8472" width="8.85546875" style="2"/>
    <col min="8473" max="8473" width="8.5703125" style="2" customWidth="1"/>
    <col min="8474" max="8474" width="10.28515625" style="2" bestFit="1" customWidth="1"/>
    <col min="8475" max="8475" width="15.85546875" style="2" customWidth="1"/>
    <col min="8476" max="8704" width="8.85546875" style="2"/>
    <col min="8705" max="8705" width="17" style="2" customWidth="1"/>
    <col min="8706" max="8706" width="5.85546875" style="2" customWidth="1"/>
    <col min="8707" max="8707" width="16" style="2" customWidth="1"/>
    <col min="8708" max="8708" width="14.85546875" style="2" customWidth="1"/>
    <col min="8709" max="8709" width="13.85546875" style="2" customWidth="1"/>
    <col min="8710" max="8711" width="16" style="2" customWidth="1"/>
    <col min="8712" max="8712" width="10.42578125" style="2" bestFit="1" customWidth="1"/>
    <col min="8713" max="8713" width="18.7109375" style="2" customWidth="1"/>
    <col min="8714" max="8714" width="23" style="2" customWidth="1"/>
    <col min="8715" max="8715" width="12.7109375" style="2" customWidth="1"/>
    <col min="8716" max="8716" width="29.5703125" style="2" customWidth="1"/>
    <col min="8717" max="8717" width="18.7109375" style="2" customWidth="1"/>
    <col min="8718" max="8718" width="13" style="2" customWidth="1"/>
    <col min="8719" max="8726" width="4.28515625" style="2" customWidth="1"/>
    <col min="8727" max="8728" width="8.85546875" style="2"/>
    <col min="8729" max="8729" width="8.5703125" style="2" customWidth="1"/>
    <col min="8730" max="8730" width="10.28515625" style="2" bestFit="1" customWidth="1"/>
    <col min="8731" max="8731" width="15.85546875" style="2" customWidth="1"/>
    <col min="8732" max="8960" width="8.85546875" style="2"/>
    <col min="8961" max="8961" width="17" style="2" customWidth="1"/>
    <col min="8962" max="8962" width="5.85546875" style="2" customWidth="1"/>
    <col min="8963" max="8963" width="16" style="2" customWidth="1"/>
    <col min="8964" max="8964" width="14.85546875" style="2" customWidth="1"/>
    <col min="8965" max="8965" width="13.85546875" style="2" customWidth="1"/>
    <col min="8966" max="8967" width="16" style="2" customWidth="1"/>
    <col min="8968" max="8968" width="10.42578125" style="2" bestFit="1" customWidth="1"/>
    <col min="8969" max="8969" width="18.7109375" style="2" customWidth="1"/>
    <col min="8970" max="8970" width="23" style="2" customWidth="1"/>
    <col min="8971" max="8971" width="12.7109375" style="2" customWidth="1"/>
    <col min="8972" max="8972" width="29.5703125" style="2" customWidth="1"/>
    <col min="8973" max="8973" width="18.7109375" style="2" customWidth="1"/>
    <col min="8974" max="8974" width="13" style="2" customWidth="1"/>
    <col min="8975" max="8982" width="4.28515625" style="2" customWidth="1"/>
    <col min="8983" max="8984" width="8.85546875" style="2"/>
    <col min="8985" max="8985" width="8.5703125" style="2" customWidth="1"/>
    <col min="8986" max="8986" width="10.28515625" style="2" bestFit="1" customWidth="1"/>
    <col min="8987" max="8987" width="15.85546875" style="2" customWidth="1"/>
    <col min="8988" max="9216" width="8.85546875" style="2"/>
    <col min="9217" max="9217" width="17" style="2" customWidth="1"/>
    <col min="9218" max="9218" width="5.85546875" style="2" customWidth="1"/>
    <col min="9219" max="9219" width="16" style="2" customWidth="1"/>
    <col min="9220" max="9220" width="14.85546875" style="2" customWidth="1"/>
    <col min="9221" max="9221" width="13.85546875" style="2" customWidth="1"/>
    <col min="9222" max="9223" width="16" style="2" customWidth="1"/>
    <col min="9224" max="9224" width="10.42578125" style="2" bestFit="1" customWidth="1"/>
    <col min="9225" max="9225" width="18.7109375" style="2" customWidth="1"/>
    <col min="9226" max="9226" width="23" style="2" customWidth="1"/>
    <col min="9227" max="9227" width="12.7109375" style="2" customWidth="1"/>
    <col min="9228" max="9228" width="29.5703125" style="2" customWidth="1"/>
    <col min="9229" max="9229" width="18.7109375" style="2" customWidth="1"/>
    <col min="9230" max="9230" width="13" style="2" customWidth="1"/>
    <col min="9231" max="9238" width="4.28515625" style="2" customWidth="1"/>
    <col min="9239" max="9240" width="8.85546875" style="2"/>
    <col min="9241" max="9241" width="8.5703125" style="2" customWidth="1"/>
    <col min="9242" max="9242" width="10.28515625" style="2" bestFit="1" customWidth="1"/>
    <col min="9243" max="9243" width="15.85546875" style="2" customWidth="1"/>
    <col min="9244" max="9472" width="8.85546875" style="2"/>
    <col min="9473" max="9473" width="17" style="2" customWidth="1"/>
    <col min="9474" max="9474" width="5.85546875" style="2" customWidth="1"/>
    <col min="9475" max="9475" width="16" style="2" customWidth="1"/>
    <col min="9476" max="9476" width="14.85546875" style="2" customWidth="1"/>
    <col min="9477" max="9477" width="13.85546875" style="2" customWidth="1"/>
    <col min="9478" max="9479" width="16" style="2" customWidth="1"/>
    <col min="9480" max="9480" width="10.42578125" style="2" bestFit="1" customWidth="1"/>
    <col min="9481" max="9481" width="18.7109375" style="2" customWidth="1"/>
    <col min="9482" max="9482" width="23" style="2" customWidth="1"/>
    <col min="9483" max="9483" width="12.7109375" style="2" customWidth="1"/>
    <col min="9484" max="9484" width="29.5703125" style="2" customWidth="1"/>
    <col min="9485" max="9485" width="18.7109375" style="2" customWidth="1"/>
    <col min="9486" max="9486" width="13" style="2" customWidth="1"/>
    <col min="9487" max="9494" width="4.28515625" style="2" customWidth="1"/>
    <col min="9495" max="9496" width="8.85546875" style="2"/>
    <col min="9497" max="9497" width="8.5703125" style="2" customWidth="1"/>
    <col min="9498" max="9498" width="10.28515625" style="2" bestFit="1" customWidth="1"/>
    <col min="9499" max="9499" width="15.85546875" style="2" customWidth="1"/>
    <col min="9500" max="9728" width="8.85546875" style="2"/>
    <col min="9729" max="9729" width="17" style="2" customWidth="1"/>
    <col min="9730" max="9730" width="5.85546875" style="2" customWidth="1"/>
    <col min="9731" max="9731" width="16" style="2" customWidth="1"/>
    <col min="9732" max="9732" width="14.85546875" style="2" customWidth="1"/>
    <col min="9733" max="9733" width="13.85546875" style="2" customWidth="1"/>
    <col min="9734" max="9735" width="16" style="2" customWidth="1"/>
    <col min="9736" max="9736" width="10.42578125" style="2" bestFit="1" customWidth="1"/>
    <col min="9737" max="9737" width="18.7109375" style="2" customWidth="1"/>
    <col min="9738" max="9738" width="23" style="2" customWidth="1"/>
    <col min="9739" max="9739" width="12.7109375" style="2" customWidth="1"/>
    <col min="9740" max="9740" width="29.5703125" style="2" customWidth="1"/>
    <col min="9741" max="9741" width="18.7109375" style="2" customWidth="1"/>
    <col min="9742" max="9742" width="13" style="2" customWidth="1"/>
    <col min="9743" max="9750" width="4.28515625" style="2" customWidth="1"/>
    <col min="9751" max="9752" width="8.85546875" style="2"/>
    <col min="9753" max="9753" width="8.5703125" style="2" customWidth="1"/>
    <col min="9754" max="9754" width="10.28515625" style="2" bestFit="1" customWidth="1"/>
    <col min="9755" max="9755" width="15.85546875" style="2" customWidth="1"/>
    <col min="9756" max="9984" width="8.85546875" style="2"/>
    <col min="9985" max="9985" width="17" style="2" customWidth="1"/>
    <col min="9986" max="9986" width="5.85546875" style="2" customWidth="1"/>
    <col min="9987" max="9987" width="16" style="2" customWidth="1"/>
    <col min="9988" max="9988" width="14.85546875" style="2" customWidth="1"/>
    <col min="9989" max="9989" width="13.85546875" style="2" customWidth="1"/>
    <col min="9990" max="9991" width="16" style="2" customWidth="1"/>
    <col min="9992" max="9992" width="10.42578125" style="2" bestFit="1" customWidth="1"/>
    <col min="9993" max="9993" width="18.7109375" style="2" customWidth="1"/>
    <col min="9994" max="9994" width="23" style="2" customWidth="1"/>
    <col min="9995" max="9995" width="12.7109375" style="2" customWidth="1"/>
    <col min="9996" max="9996" width="29.5703125" style="2" customWidth="1"/>
    <col min="9997" max="9997" width="18.7109375" style="2" customWidth="1"/>
    <col min="9998" max="9998" width="13" style="2" customWidth="1"/>
    <col min="9999" max="10006" width="4.28515625" style="2" customWidth="1"/>
    <col min="10007" max="10008" width="8.85546875" style="2"/>
    <col min="10009" max="10009" width="8.5703125" style="2" customWidth="1"/>
    <col min="10010" max="10010" width="10.28515625" style="2" bestFit="1" customWidth="1"/>
    <col min="10011" max="10011" width="15.85546875" style="2" customWidth="1"/>
    <col min="10012" max="10240" width="8.85546875" style="2"/>
    <col min="10241" max="10241" width="17" style="2" customWidth="1"/>
    <col min="10242" max="10242" width="5.85546875" style="2" customWidth="1"/>
    <col min="10243" max="10243" width="16" style="2" customWidth="1"/>
    <col min="10244" max="10244" width="14.85546875" style="2" customWidth="1"/>
    <col min="10245" max="10245" width="13.85546875" style="2" customWidth="1"/>
    <col min="10246" max="10247" width="16" style="2" customWidth="1"/>
    <col min="10248" max="10248" width="10.42578125" style="2" bestFit="1" customWidth="1"/>
    <col min="10249" max="10249" width="18.7109375" style="2" customWidth="1"/>
    <col min="10250" max="10250" width="23" style="2" customWidth="1"/>
    <col min="10251" max="10251" width="12.7109375" style="2" customWidth="1"/>
    <col min="10252" max="10252" width="29.5703125" style="2" customWidth="1"/>
    <col min="10253" max="10253" width="18.7109375" style="2" customWidth="1"/>
    <col min="10254" max="10254" width="13" style="2" customWidth="1"/>
    <col min="10255" max="10262" width="4.28515625" style="2" customWidth="1"/>
    <col min="10263" max="10264" width="8.85546875" style="2"/>
    <col min="10265" max="10265" width="8.5703125" style="2" customWidth="1"/>
    <col min="10266" max="10266" width="10.28515625" style="2" bestFit="1" customWidth="1"/>
    <col min="10267" max="10267" width="15.85546875" style="2" customWidth="1"/>
    <col min="10268" max="10496" width="8.85546875" style="2"/>
    <col min="10497" max="10497" width="17" style="2" customWidth="1"/>
    <col min="10498" max="10498" width="5.85546875" style="2" customWidth="1"/>
    <col min="10499" max="10499" width="16" style="2" customWidth="1"/>
    <col min="10500" max="10500" width="14.85546875" style="2" customWidth="1"/>
    <col min="10501" max="10501" width="13.85546875" style="2" customWidth="1"/>
    <col min="10502" max="10503" width="16" style="2" customWidth="1"/>
    <col min="10504" max="10504" width="10.42578125" style="2" bestFit="1" customWidth="1"/>
    <col min="10505" max="10505" width="18.7109375" style="2" customWidth="1"/>
    <col min="10506" max="10506" width="23" style="2" customWidth="1"/>
    <col min="10507" max="10507" width="12.7109375" style="2" customWidth="1"/>
    <col min="10508" max="10508" width="29.5703125" style="2" customWidth="1"/>
    <col min="10509" max="10509" width="18.7109375" style="2" customWidth="1"/>
    <col min="10510" max="10510" width="13" style="2" customWidth="1"/>
    <col min="10511" max="10518" width="4.28515625" style="2" customWidth="1"/>
    <col min="10519" max="10520" width="8.85546875" style="2"/>
    <col min="10521" max="10521" width="8.5703125" style="2" customWidth="1"/>
    <col min="10522" max="10522" width="10.28515625" style="2" bestFit="1" customWidth="1"/>
    <col min="10523" max="10523" width="15.85546875" style="2" customWidth="1"/>
    <col min="10524" max="10752" width="8.85546875" style="2"/>
    <col min="10753" max="10753" width="17" style="2" customWidth="1"/>
    <col min="10754" max="10754" width="5.85546875" style="2" customWidth="1"/>
    <col min="10755" max="10755" width="16" style="2" customWidth="1"/>
    <col min="10756" max="10756" width="14.85546875" style="2" customWidth="1"/>
    <col min="10757" max="10757" width="13.85546875" style="2" customWidth="1"/>
    <col min="10758" max="10759" width="16" style="2" customWidth="1"/>
    <col min="10760" max="10760" width="10.42578125" style="2" bestFit="1" customWidth="1"/>
    <col min="10761" max="10761" width="18.7109375" style="2" customWidth="1"/>
    <col min="10762" max="10762" width="23" style="2" customWidth="1"/>
    <col min="10763" max="10763" width="12.7109375" style="2" customWidth="1"/>
    <col min="10764" max="10764" width="29.5703125" style="2" customWidth="1"/>
    <col min="10765" max="10765" width="18.7109375" style="2" customWidth="1"/>
    <col min="10766" max="10766" width="13" style="2" customWidth="1"/>
    <col min="10767" max="10774" width="4.28515625" style="2" customWidth="1"/>
    <col min="10775" max="10776" width="8.85546875" style="2"/>
    <col min="10777" max="10777" width="8.5703125" style="2" customWidth="1"/>
    <col min="10778" max="10778" width="10.28515625" style="2" bestFit="1" customWidth="1"/>
    <col min="10779" max="10779" width="15.85546875" style="2" customWidth="1"/>
    <col min="10780" max="11008" width="8.85546875" style="2"/>
    <col min="11009" max="11009" width="17" style="2" customWidth="1"/>
    <col min="11010" max="11010" width="5.85546875" style="2" customWidth="1"/>
    <col min="11011" max="11011" width="16" style="2" customWidth="1"/>
    <col min="11012" max="11012" width="14.85546875" style="2" customWidth="1"/>
    <col min="11013" max="11013" width="13.85546875" style="2" customWidth="1"/>
    <col min="11014" max="11015" width="16" style="2" customWidth="1"/>
    <col min="11016" max="11016" width="10.42578125" style="2" bestFit="1" customWidth="1"/>
    <col min="11017" max="11017" width="18.7109375" style="2" customWidth="1"/>
    <col min="11018" max="11018" width="23" style="2" customWidth="1"/>
    <col min="11019" max="11019" width="12.7109375" style="2" customWidth="1"/>
    <col min="11020" max="11020" width="29.5703125" style="2" customWidth="1"/>
    <col min="11021" max="11021" width="18.7109375" style="2" customWidth="1"/>
    <col min="11022" max="11022" width="13" style="2" customWidth="1"/>
    <col min="11023" max="11030" width="4.28515625" style="2" customWidth="1"/>
    <col min="11031" max="11032" width="8.85546875" style="2"/>
    <col min="11033" max="11033" width="8.5703125" style="2" customWidth="1"/>
    <col min="11034" max="11034" width="10.28515625" style="2" bestFit="1" customWidth="1"/>
    <col min="11035" max="11035" width="15.85546875" style="2" customWidth="1"/>
    <col min="11036" max="11264" width="8.85546875" style="2"/>
    <col min="11265" max="11265" width="17" style="2" customWidth="1"/>
    <col min="11266" max="11266" width="5.85546875" style="2" customWidth="1"/>
    <col min="11267" max="11267" width="16" style="2" customWidth="1"/>
    <col min="11268" max="11268" width="14.85546875" style="2" customWidth="1"/>
    <col min="11269" max="11269" width="13.85546875" style="2" customWidth="1"/>
    <col min="11270" max="11271" width="16" style="2" customWidth="1"/>
    <col min="11272" max="11272" width="10.42578125" style="2" bestFit="1" customWidth="1"/>
    <col min="11273" max="11273" width="18.7109375" style="2" customWidth="1"/>
    <col min="11274" max="11274" width="23" style="2" customWidth="1"/>
    <col min="11275" max="11275" width="12.7109375" style="2" customWidth="1"/>
    <col min="11276" max="11276" width="29.5703125" style="2" customWidth="1"/>
    <col min="11277" max="11277" width="18.7109375" style="2" customWidth="1"/>
    <col min="11278" max="11278" width="13" style="2" customWidth="1"/>
    <col min="11279" max="11286" width="4.28515625" style="2" customWidth="1"/>
    <col min="11287" max="11288" width="8.85546875" style="2"/>
    <col min="11289" max="11289" width="8.5703125" style="2" customWidth="1"/>
    <col min="11290" max="11290" width="10.28515625" style="2" bestFit="1" customWidth="1"/>
    <col min="11291" max="11291" width="15.85546875" style="2" customWidth="1"/>
    <col min="11292" max="11520" width="8.85546875" style="2"/>
    <col min="11521" max="11521" width="17" style="2" customWidth="1"/>
    <col min="11522" max="11522" width="5.85546875" style="2" customWidth="1"/>
    <col min="11523" max="11523" width="16" style="2" customWidth="1"/>
    <col min="11524" max="11524" width="14.85546875" style="2" customWidth="1"/>
    <col min="11525" max="11525" width="13.85546875" style="2" customWidth="1"/>
    <col min="11526" max="11527" width="16" style="2" customWidth="1"/>
    <col min="11528" max="11528" width="10.42578125" style="2" bestFit="1" customWidth="1"/>
    <col min="11529" max="11529" width="18.7109375" style="2" customWidth="1"/>
    <col min="11530" max="11530" width="23" style="2" customWidth="1"/>
    <col min="11531" max="11531" width="12.7109375" style="2" customWidth="1"/>
    <col min="11532" max="11532" width="29.5703125" style="2" customWidth="1"/>
    <col min="11533" max="11533" width="18.7109375" style="2" customWidth="1"/>
    <col min="11534" max="11534" width="13" style="2" customWidth="1"/>
    <col min="11535" max="11542" width="4.28515625" style="2" customWidth="1"/>
    <col min="11543" max="11544" width="8.85546875" style="2"/>
    <col min="11545" max="11545" width="8.5703125" style="2" customWidth="1"/>
    <col min="11546" max="11546" width="10.28515625" style="2" bestFit="1" customWidth="1"/>
    <col min="11547" max="11547" width="15.85546875" style="2" customWidth="1"/>
    <col min="11548" max="11776" width="8.85546875" style="2"/>
    <col min="11777" max="11777" width="17" style="2" customWidth="1"/>
    <col min="11778" max="11778" width="5.85546875" style="2" customWidth="1"/>
    <col min="11779" max="11779" width="16" style="2" customWidth="1"/>
    <col min="11780" max="11780" width="14.85546875" style="2" customWidth="1"/>
    <col min="11781" max="11781" width="13.85546875" style="2" customWidth="1"/>
    <col min="11782" max="11783" width="16" style="2" customWidth="1"/>
    <col min="11784" max="11784" width="10.42578125" style="2" bestFit="1" customWidth="1"/>
    <col min="11785" max="11785" width="18.7109375" style="2" customWidth="1"/>
    <col min="11786" max="11786" width="23" style="2" customWidth="1"/>
    <col min="11787" max="11787" width="12.7109375" style="2" customWidth="1"/>
    <col min="11788" max="11788" width="29.5703125" style="2" customWidth="1"/>
    <col min="11789" max="11789" width="18.7109375" style="2" customWidth="1"/>
    <col min="11790" max="11790" width="13" style="2" customWidth="1"/>
    <col min="11791" max="11798" width="4.28515625" style="2" customWidth="1"/>
    <col min="11799" max="11800" width="8.85546875" style="2"/>
    <col min="11801" max="11801" width="8.5703125" style="2" customWidth="1"/>
    <col min="11802" max="11802" width="10.28515625" style="2" bestFit="1" customWidth="1"/>
    <col min="11803" max="11803" width="15.85546875" style="2" customWidth="1"/>
    <col min="11804" max="12032" width="8.85546875" style="2"/>
    <col min="12033" max="12033" width="17" style="2" customWidth="1"/>
    <col min="12034" max="12034" width="5.85546875" style="2" customWidth="1"/>
    <col min="12035" max="12035" width="16" style="2" customWidth="1"/>
    <col min="12036" max="12036" width="14.85546875" style="2" customWidth="1"/>
    <col min="12037" max="12037" width="13.85546875" style="2" customWidth="1"/>
    <col min="12038" max="12039" width="16" style="2" customWidth="1"/>
    <col min="12040" max="12040" width="10.42578125" style="2" bestFit="1" customWidth="1"/>
    <col min="12041" max="12041" width="18.7109375" style="2" customWidth="1"/>
    <col min="12042" max="12042" width="23" style="2" customWidth="1"/>
    <col min="12043" max="12043" width="12.7109375" style="2" customWidth="1"/>
    <col min="12044" max="12044" width="29.5703125" style="2" customWidth="1"/>
    <col min="12045" max="12045" width="18.7109375" style="2" customWidth="1"/>
    <col min="12046" max="12046" width="13" style="2" customWidth="1"/>
    <col min="12047" max="12054" width="4.28515625" style="2" customWidth="1"/>
    <col min="12055" max="12056" width="8.85546875" style="2"/>
    <col min="12057" max="12057" width="8.5703125" style="2" customWidth="1"/>
    <col min="12058" max="12058" width="10.28515625" style="2" bestFit="1" customWidth="1"/>
    <col min="12059" max="12059" width="15.85546875" style="2" customWidth="1"/>
    <col min="12060" max="12288" width="8.85546875" style="2"/>
    <col min="12289" max="12289" width="17" style="2" customWidth="1"/>
    <col min="12290" max="12290" width="5.85546875" style="2" customWidth="1"/>
    <col min="12291" max="12291" width="16" style="2" customWidth="1"/>
    <col min="12292" max="12292" width="14.85546875" style="2" customWidth="1"/>
    <col min="12293" max="12293" width="13.85546875" style="2" customWidth="1"/>
    <col min="12294" max="12295" width="16" style="2" customWidth="1"/>
    <col min="12296" max="12296" width="10.42578125" style="2" bestFit="1" customWidth="1"/>
    <col min="12297" max="12297" width="18.7109375" style="2" customWidth="1"/>
    <col min="12298" max="12298" width="23" style="2" customWidth="1"/>
    <col min="12299" max="12299" width="12.7109375" style="2" customWidth="1"/>
    <col min="12300" max="12300" width="29.5703125" style="2" customWidth="1"/>
    <col min="12301" max="12301" width="18.7109375" style="2" customWidth="1"/>
    <col min="12302" max="12302" width="13" style="2" customWidth="1"/>
    <col min="12303" max="12310" width="4.28515625" style="2" customWidth="1"/>
    <col min="12311" max="12312" width="8.85546875" style="2"/>
    <col min="12313" max="12313" width="8.5703125" style="2" customWidth="1"/>
    <col min="12314" max="12314" width="10.28515625" style="2" bestFit="1" customWidth="1"/>
    <col min="12315" max="12315" width="15.85546875" style="2" customWidth="1"/>
    <col min="12316" max="12544" width="8.85546875" style="2"/>
    <col min="12545" max="12545" width="17" style="2" customWidth="1"/>
    <col min="12546" max="12546" width="5.85546875" style="2" customWidth="1"/>
    <col min="12547" max="12547" width="16" style="2" customWidth="1"/>
    <col min="12548" max="12548" width="14.85546875" style="2" customWidth="1"/>
    <col min="12549" max="12549" width="13.85546875" style="2" customWidth="1"/>
    <col min="12550" max="12551" width="16" style="2" customWidth="1"/>
    <col min="12552" max="12552" width="10.42578125" style="2" bestFit="1" customWidth="1"/>
    <col min="12553" max="12553" width="18.7109375" style="2" customWidth="1"/>
    <col min="12554" max="12554" width="23" style="2" customWidth="1"/>
    <col min="12555" max="12555" width="12.7109375" style="2" customWidth="1"/>
    <col min="12556" max="12556" width="29.5703125" style="2" customWidth="1"/>
    <col min="12557" max="12557" width="18.7109375" style="2" customWidth="1"/>
    <col min="12558" max="12558" width="13" style="2" customWidth="1"/>
    <col min="12559" max="12566" width="4.28515625" style="2" customWidth="1"/>
    <col min="12567" max="12568" width="8.85546875" style="2"/>
    <col min="12569" max="12569" width="8.5703125" style="2" customWidth="1"/>
    <col min="12570" max="12570" width="10.28515625" style="2" bestFit="1" customWidth="1"/>
    <col min="12571" max="12571" width="15.85546875" style="2" customWidth="1"/>
    <col min="12572" max="12800" width="8.85546875" style="2"/>
    <col min="12801" max="12801" width="17" style="2" customWidth="1"/>
    <col min="12802" max="12802" width="5.85546875" style="2" customWidth="1"/>
    <col min="12803" max="12803" width="16" style="2" customWidth="1"/>
    <col min="12804" max="12804" width="14.85546875" style="2" customWidth="1"/>
    <col min="12805" max="12805" width="13.85546875" style="2" customWidth="1"/>
    <col min="12806" max="12807" width="16" style="2" customWidth="1"/>
    <col min="12808" max="12808" width="10.42578125" style="2" bestFit="1" customWidth="1"/>
    <col min="12809" max="12809" width="18.7109375" style="2" customWidth="1"/>
    <col min="12810" max="12810" width="23" style="2" customWidth="1"/>
    <col min="12811" max="12811" width="12.7109375" style="2" customWidth="1"/>
    <col min="12812" max="12812" width="29.5703125" style="2" customWidth="1"/>
    <col min="12813" max="12813" width="18.7109375" style="2" customWidth="1"/>
    <col min="12814" max="12814" width="13" style="2" customWidth="1"/>
    <col min="12815" max="12822" width="4.28515625" style="2" customWidth="1"/>
    <col min="12823" max="12824" width="8.85546875" style="2"/>
    <col min="12825" max="12825" width="8.5703125" style="2" customWidth="1"/>
    <col min="12826" max="12826" width="10.28515625" style="2" bestFit="1" customWidth="1"/>
    <col min="12827" max="12827" width="15.85546875" style="2" customWidth="1"/>
    <col min="12828" max="13056" width="8.85546875" style="2"/>
    <col min="13057" max="13057" width="17" style="2" customWidth="1"/>
    <col min="13058" max="13058" width="5.85546875" style="2" customWidth="1"/>
    <col min="13059" max="13059" width="16" style="2" customWidth="1"/>
    <col min="13060" max="13060" width="14.85546875" style="2" customWidth="1"/>
    <col min="13061" max="13061" width="13.85546875" style="2" customWidth="1"/>
    <col min="13062" max="13063" width="16" style="2" customWidth="1"/>
    <col min="13064" max="13064" width="10.42578125" style="2" bestFit="1" customWidth="1"/>
    <col min="13065" max="13065" width="18.7109375" style="2" customWidth="1"/>
    <col min="13066" max="13066" width="23" style="2" customWidth="1"/>
    <col min="13067" max="13067" width="12.7109375" style="2" customWidth="1"/>
    <col min="13068" max="13068" width="29.5703125" style="2" customWidth="1"/>
    <col min="13069" max="13069" width="18.7109375" style="2" customWidth="1"/>
    <col min="13070" max="13070" width="13" style="2" customWidth="1"/>
    <col min="13071" max="13078" width="4.28515625" style="2" customWidth="1"/>
    <col min="13079" max="13080" width="8.85546875" style="2"/>
    <col min="13081" max="13081" width="8.5703125" style="2" customWidth="1"/>
    <col min="13082" max="13082" width="10.28515625" style="2" bestFit="1" customWidth="1"/>
    <col min="13083" max="13083" width="15.85546875" style="2" customWidth="1"/>
    <col min="13084" max="13312" width="8.85546875" style="2"/>
    <col min="13313" max="13313" width="17" style="2" customWidth="1"/>
    <col min="13314" max="13314" width="5.85546875" style="2" customWidth="1"/>
    <col min="13315" max="13315" width="16" style="2" customWidth="1"/>
    <col min="13316" max="13316" width="14.85546875" style="2" customWidth="1"/>
    <col min="13317" max="13317" width="13.85546875" style="2" customWidth="1"/>
    <col min="13318" max="13319" width="16" style="2" customWidth="1"/>
    <col min="13320" max="13320" width="10.42578125" style="2" bestFit="1" customWidth="1"/>
    <col min="13321" max="13321" width="18.7109375" style="2" customWidth="1"/>
    <col min="13322" max="13322" width="23" style="2" customWidth="1"/>
    <col min="13323" max="13323" width="12.7109375" style="2" customWidth="1"/>
    <col min="13324" max="13324" width="29.5703125" style="2" customWidth="1"/>
    <col min="13325" max="13325" width="18.7109375" style="2" customWidth="1"/>
    <col min="13326" max="13326" width="13" style="2" customWidth="1"/>
    <col min="13327" max="13334" width="4.28515625" style="2" customWidth="1"/>
    <col min="13335" max="13336" width="8.85546875" style="2"/>
    <col min="13337" max="13337" width="8.5703125" style="2" customWidth="1"/>
    <col min="13338" max="13338" width="10.28515625" style="2" bestFit="1" customWidth="1"/>
    <col min="13339" max="13339" width="15.85546875" style="2" customWidth="1"/>
    <col min="13340" max="13568" width="8.85546875" style="2"/>
    <col min="13569" max="13569" width="17" style="2" customWidth="1"/>
    <col min="13570" max="13570" width="5.85546875" style="2" customWidth="1"/>
    <col min="13571" max="13571" width="16" style="2" customWidth="1"/>
    <col min="13572" max="13572" width="14.85546875" style="2" customWidth="1"/>
    <col min="13573" max="13573" width="13.85546875" style="2" customWidth="1"/>
    <col min="13574" max="13575" width="16" style="2" customWidth="1"/>
    <col min="13576" max="13576" width="10.42578125" style="2" bestFit="1" customWidth="1"/>
    <col min="13577" max="13577" width="18.7109375" style="2" customWidth="1"/>
    <col min="13578" max="13578" width="23" style="2" customWidth="1"/>
    <col min="13579" max="13579" width="12.7109375" style="2" customWidth="1"/>
    <col min="13580" max="13580" width="29.5703125" style="2" customWidth="1"/>
    <col min="13581" max="13581" width="18.7109375" style="2" customWidth="1"/>
    <col min="13582" max="13582" width="13" style="2" customWidth="1"/>
    <col min="13583" max="13590" width="4.28515625" style="2" customWidth="1"/>
    <col min="13591" max="13592" width="8.85546875" style="2"/>
    <col min="13593" max="13593" width="8.5703125" style="2" customWidth="1"/>
    <col min="13594" max="13594" width="10.28515625" style="2" bestFit="1" customWidth="1"/>
    <col min="13595" max="13595" width="15.85546875" style="2" customWidth="1"/>
    <col min="13596" max="13824" width="8.85546875" style="2"/>
    <col min="13825" max="13825" width="17" style="2" customWidth="1"/>
    <col min="13826" max="13826" width="5.85546875" style="2" customWidth="1"/>
    <col min="13827" max="13827" width="16" style="2" customWidth="1"/>
    <col min="13828" max="13828" width="14.85546875" style="2" customWidth="1"/>
    <col min="13829" max="13829" width="13.85546875" style="2" customWidth="1"/>
    <col min="13830" max="13831" width="16" style="2" customWidth="1"/>
    <col min="13832" max="13832" width="10.42578125" style="2" bestFit="1" customWidth="1"/>
    <col min="13833" max="13833" width="18.7109375" style="2" customWidth="1"/>
    <col min="13834" max="13834" width="23" style="2" customWidth="1"/>
    <col min="13835" max="13835" width="12.7109375" style="2" customWidth="1"/>
    <col min="13836" max="13836" width="29.5703125" style="2" customWidth="1"/>
    <col min="13837" max="13837" width="18.7109375" style="2" customWidth="1"/>
    <col min="13838" max="13838" width="13" style="2" customWidth="1"/>
    <col min="13839" max="13846" width="4.28515625" style="2" customWidth="1"/>
    <col min="13847" max="13848" width="8.85546875" style="2"/>
    <col min="13849" max="13849" width="8.5703125" style="2" customWidth="1"/>
    <col min="13850" max="13850" width="10.28515625" style="2" bestFit="1" customWidth="1"/>
    <col min="13851" max="13851" width="15.85546875" style="2" customWidth="1"/>
    <col min="13852" max="14080" width="8.85546875" style="2"/>
    <col min="14081" max="14081" width="17" style="2" customWidth="1"/>
    <col min="14082" max="14082" width="5.85546875" style="2" customWidth="1"/>
    <col min="14083" max="14083" width="16" style="2" customWidth="1"/>
    <col min="14084" max="14084" width="14.85546875" style="2" customWidth="1"/>
    <col min="14085" max="14085" width="13.85546875" style="2" customWidth="1"/>
    <col min="14086" max="14087" width="16" style="2" customWidth="1"/>
    <col min="14088" max="14088" width="10.42578125" style="2" bestFit="1" customWidth="1"/>
    <col min="14089" max="14089" width="18.7109375" style="2" customWidth="1"/>
    <col min="14090" max="14090" width="23" style="2" customWidth="1"/>
    <col min="14091" max="14091" width="12.7109375" style="2" customWidth="1"/>
    <col min="14092" max="14092" width="29.5703125" style="2" customWidth="1"/>
    <col min="14093" max="14093" width="18.7109375" style="2" customWidth="1"/>
    <col min="14094" max="14094" width="13" style="2" customWidth="1"/>
    <col min="14095" max="14102" width="4.28515625" style="2" customWidth="1"/>
    <col min="14103" max="14104" width="8.85546875" style="2"/>
    <col min="14105" max="14105" width="8.5703125" style="2" customWidth="1"/>
    <col min="14106" max="14106" width="10.28515625" style="2" bestFit="1" customWidth="1"/>
    <col min="14107" max="14107" width="15.85546875" style="2" customWidth="1"/>
    <col min="14108" max="14336" width="8.85546875" style="2"/>
    <col min="14337" max="14337" width="17" style="2" customWidth="1"/>
    <col min="14338" max="14338" width="5.85546875" style="2" customWidth="1"/>
    <col min="14339" max="14339" width="16" style="2" customWidth="1"/>
    <col min="14340" max="14340" width="14.85546875" style="2" customWidth="1"/>
    <col min="14341" max="14341" width="13.85546875" style="2" customWidth="1"/>
    <col min="14342" max="14343" width="16" style="2" customWidth="1"/>
    <col min="14344" max="14344" width="10.42578125" style="2" bestFit="1" customWidth="1"/>
    <col min="14345" max="14345" width="18.7109375" style="2" customWidth="1"/>
    <col min="14346" max="14346" width="23" style="2" customWidth="1"/>
    <col min="14347" max="14347" width="12.7109375" style="2" customWidth="1"/>
    <col min="14348" max="14348" width="29.5703125" style="2" customWidth="1"/>
    <col min="14349" max="14349" width="18.7109375" style="2" customWidth="1"/>
    <col min="14350" max="14350" width="13" style="2" customWidth="1"/>
    <col min="14351" max="14358" width="4.28515625" style="2" customWidth="1"/>
    <col min="14359" max="14360" width="8.85546875" style="2"/>
    <col min="14361" max="14361" width="8.5703125" style="2" customWidth="1"/>
    <col min="14362" max="14362" width="10.28515625" style="2" bestFit="1" customWidth="1"/>
    <col min="14363" max="14363" width="15.85546875" style="2" customWidth="1"/>
    <col min="14364" max="14592" width="8.85546875" style="2"/>
    <col min="14593" max="14593" width="17" style="2" customWidth="1"/>
    <col min="14594" max="14594" width="5.85546875" style="2" customWidth="1"/>
    <col min="14595" max="14595" width="16" style="2" customWidth="1"/>
    <col min="14596" max="14596" width="14.85546875" style="2" customWidth="1"/>
    <col min="14597" max="14597" width="13.85546875" style="2" customWidth="1"/>
    <col min="14598" max="14599" width="16" style="2" customWidth="1"/>
    <col min="14600" max="14600" width="10.42578125" style="2" bestFit="1" customWidth="1"/>
    <col min="14601" max="14601" width="18.7109375" style="2" customWidth="1"/>
    <col min="14602" max="14602" width="23" style="2" customWidth="1"/>
    <col min="14603" max="14603" width="12.7109375" style="2" customWidth="1"/>
    <col min="14604" max="14604" width="29.5703125" style="2" customWidth="1"/>
    <col min="14605" max="14605" width="18.7109375" style="2" customWidth="1"/>
    <col min="14606" max="14606" width="13" style="2" customWidth="1"/>
    <col min="14607" max="14614" width="4.28515625" style="2" customWidth="1"/>
    <col min="14615" max="14616" width="8.85546875" style="2"/>
    <col min="14617" max="14617" width="8.5703125" style="2" customWidth="1"/>
    <col min="14618" max="14618" width="10.28515625" style="2" bestFit="1" customWidth="1"/>
    <col min="14619" max="14619" width="15.85546875" style="2" customWidth="1"/>
    <col min="14620" max="14848" width="8.85546875" style="2"/>
    <col min="14849" max="14849" width="17" style="2" customWidth="1"/>
    <col min="14850" max="14850" width="5.85546875" style="2" customWidth="1"/>
    <col min="14851" max="14851" width="16" style="2" customWidth="1"/>
    <col min="14852" max="14852" width="14.85546875" style="2" customWidth="1"/>
    <col min="14853" max="14853" width="13.85546875" style="2" customWidth="1"/>
    <col min="14854" max="14855" width="16" style="2" customWidth="1"/>
    <col min="14856" max="14856" width="10.42578125" style="2" bestFit="1" customWidth="1"/>
    <col min="14857" max="14857" width="18.7109375" style="2" customWidth="1"/>
    <col min="14858" max="14858" width="23" style="2" customWidth="1"/>
    <col min="14859" max="14859" width="12.7109375" style="2" customWidth="1"/>
    <col min="14860" max="14860" width="29.5703125" style="2" customWidth="1"/>
    <col min="14861" max="14861" width="18.7109375" style="2" customWidth="1"/>
    <col min="14862" max="14862" width="13" style="2" customWidth="1"/>
    <col min="14863" max="14870" width="4.28515625" style="2" customWidth="1"/>
    <col min="14871" max="14872" width="8.85546875" style="2"/>
    <col min="14873" max="14873" width="8.5703125" style="2" customWidth="1"/>
    <col min="14874" max="14874" width="10.28515625" style="2" bestFit="1" customWidth="1"/>
    <col min="14875" max="14875" width="15.85546875" style="2" customWidth="1"/>
    <col min="14876" max="15104" width="8.85546875" style="2"/>
    <col min="15105" max="15105" width="17" style="2" customWidth="1"/>
    <col min="15106" max="15106" width="5.85546875" style="2" customWidth="1"/>
    <col min="15107" max="15107" width="16" style="2" customWidth="1"/>
    <col min="15108" max="15108" width="14.85546875" style="2" customWidth="1"/>
    <col min="15109" max="15109" width="13.85546875" style="2" customWidth="1"/>
    <col min="15110" max="15111" width="16" style="2" customWidth="1"/>
    <col min="15112" max="15112" width="10.42578125" style="2" bestFit="1" customWidth="1"/>
    <col min="15113" max="15113" width="18.7109375" style="2" customWidth="1"/>
    <col min="15114" max="15114" width="23" style="2" customWidth="1"/>
    <col min="15115" max="15115" width="12.7109375" style="2" customWidth="1"/>
    <col min="15116" max="15116" width="29.5703125" style="2" customWidth="1"/>
    <col min="15117" max="15117" width="18.7109375" style="2" customWidth="1"/>
    <col min="15118" max="15118" width="13" style="2" customWidth="1"/>
    <col min="15119" max="15126" width="4.28515625" style="2" customWidth="1"/>
    <col min="15127" max="15128" width="8.85546875" style="2"/>
    <col min="15129" max="15129" width="8.5703125" style="2" customWidth="1"/>
    <col min="15130" max="15130" width="10.28515625" style="2" bestFit="1" customWidth="1"/>
    <col min="15131" max="15131" width="15.85546875" style="2" customWidth="1"/>
    <col min="15132" max="15360" width="8.85546875" style="2"/>
    <col min="15361" max="15361" width="17" style="2" customWidth="1"/>
    <col min="15362" max="15362" width="5.85546875" style="2" customWidth="1"/>
    <col min="15363" max="15363" width="16" style="2" customWidth="1"/>
    <col min="15364" max="15364" width="14.85546875" style="2" customWidth="1"/>
    <col min="15365" max="15365" width="13.85546875" style="2" customWidth="1"/>
    <col min="15366" max="15367" width="16" style="2" customWidth="1"/>
    <col min="15368" max="15368" width="10.42578125" style="2" bestFit="1" customWidth="1"/>
    <col min="15369" max="15369" width="18.7109375" style="2" customWidth="1"/>
    <col min="15370" max="15370" width="23" style="2" customWidth="1"/>
    <col min="15371" max="15371" width="12.7109375" style="2" customWidth="1"/>
    <col min="15372" max="15372" width="29.5703125" style="2" customWidth="1"/>
    <col min="15373" max="15373" width="18.7109375" style="2" customWidth="1"/>
    <col min="15374" max="15374" width="13" style="2" customWidth="1"/>
    <col min="15375" max="15382" width="4.28515625" style="2" customWidth="1"/>
    <col min="15383" max="15384" width="8.85546875" style="2"/>
    <col min="15385" max="15385" width="8.5703125" style="2" customWidth="1"/>
    <col min="15386" max="15386" width="10.28515625" style="2" bestFit="1" customWidth="1"/>
    <col min="15387" max="15387" width="15.85546875" style="2" customWidth="1"/>
    <col min="15388" max="15616" width="8.85546875" style="2"/>
    <col min="15617" max="15617" width="17" style="2" customWidth="1"/>
    <col min="15618" max="15618" width="5.85546875" style="2" customWidth="1"/>
    <col min="15619" max="15619" width="16" style="2" customWidth="1"/>
    <col min="15620" max="15620" width="14.85546875" style="2" customWidth="1"/>
    <col min="15621" max="15621" width="13.85546875" style="2" customWidth="1"/>
    <col min="15622" max="15623" width="16" style="2" customWidth="1"/>
    <col min="15624" max="15624" width="10.42578125" style="2" bestFit="1" customWidth="1"/>
    <col min="15625" max="15625" width="18.7109375" style="2" customWidth="1"/>
    <col min="15626" max="15626" width="23" style="2" customWidth="1"/>
    <col min="15627" max="15627" width="12.7109375" style="2" customWidth="1"/>
    <col min="15628" max="15628" width="29.5703125" style="2" customWidth="1"/>
    <col min="15629" max="15629" width="18.7109375" style="2" customWidth="1"/>
    <col min="15630" max="15630" width="13" style="2" customWidth="1"/>
    <col min="15631" max="15638" width="4.28515625" style="2" customWidth="1"/>
    <col min="15639" max="15640" width="8.85546875" style="2"/>
    <col min="15641" max="15641" width="8.5703125" style="2" customWidth="1"/>
    <col min="15642" max="15642" width="10.28515625" style="2" bestFit="1" customWidth="1"/>
    <col min="15643" max="15643" width="15.85546875" style="2" customWidth="1"/>
    <col min="15644" max="15872" width="8.85546875" style="2"/>
    <col min="15873" max="15873" width="17" style="2" customWidth="1"/>
    <col min="15874" max="15874" width="5.85546875" style="2" customWidth="1"/>
    <col min="15875" max="15875" width="16" style="2" customWidth="1"/>
    <col min="15876" max="15876" width="14.85546875" style="2" customWidth="1"/>
    <col min="15877" max="15877" width="13.85546875" style="2" customWidth="1"/>
    <col min="15878" max="15879" width="16" style="2" customWidth="1"/>
    <col min="15880" max="15880" width="10.42578125" style="2" bestFit="1" customWidth="1"/>
    <col min="15881" max="15881" width="18.7109375" style="2" customWidth="1"/>
    <col min="15882" max="15882" width="23" style="2" customWidth="1"/>
    <col min="15883" max="15883" width="12.7109375" style="2" customWidth="1"/>
    <col min="15884" max="15884" width="29.5703125" style="2" customWidth="1"/>
    <col min="15885" max="15885" width="18.7109375" style="2" customWidth="1"/>
    <col min="15886" max="15886" width="13" style="2" customWidth="1"/>
    <col min="15887" max="15894" width="4.28515625" style="2" customWidth="1"/>
    <col min="15895" max="15896" width="8.85546875" style="2"/>
    <col min="15897" max="15897" width="8.5703125" style="2" customWidth="1"/>
    <col min="15898" max="15898" width="10.28515625" style="2" bestFit="1" customWidth="1"/>
    <col min="15899" max="15899" width="15.85546875" style="2" customWidth="1"/>
    <col min="15900" max="16128" width="8.85546875" style="2"/>
    <col min="16129" max="16129" width="17" style="2" customWidth="1"/>
    <col min="16130" max="16130" width="5.85546875" style="2" customWidth="1"/>
    <col min="16131" max="16131" width="16" style="2" customWidth="1"/>
    <col min="16132" max="16132" width="14.85546875" style="2" customWidth="1"/>
    <col min="16133" max="16133" width="13.85546875" style="2" customWidth="1"/>
    <col min="16134" max="16135" width="16" style="2" customWidth="1"/>
    <col min="16136" max="16136" width="10.42578125" style="2" bestFit="1" customWidth="1"/>
    <col min="16137" max="16137" width="18.7109375" style="2" customWidth="1"/>
    <col min="16138" max="16138" width="23" style="2" customWidth="1"/>
    <col min="16139" max="16139" width="12.7109375" style="2" customWidth="1"/>
    <col min="16140" max="16140" width="29.5703125" style="2" customWidth="1"/>
    <col min="16141" max="16141" width="18.7109375" style="2" customWidth="1"/>
    <col min="16142" max="16142" width="13" style="2" customWidth="1"/>
    <col min="16143" max="16150" width="4.28515625" style="2" customWidth="1"/>
    <col min="16151" max="16152" width="8.85546875" style="2"/>
    <col min="16153" max="16153" width="8.5703125" style="2" customWidth="1"/>
    <col min="16154" max="16154" width="10.28515625" style="2" bestFit="1" customWidth="1"/>
    <col min="16155" max="16155" width="15.85546875" style="2" customWidth="1"/>
    <col min="16156" max="16384" width="8.85546875" style="2"/>
  </cols>
  <sheetData>
    <row r="1" spans="1:76" ht="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6" ht="20.25" customHeight="1" thickBot="1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76" s="9" customFormat="1" ht="36.75" customHeight="1" thickTop="1" thickBot="1" x14ac:dyDescent="0.25">
      <c r="A3" s="235" t="s">
        <v>43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7"/>
      <c r="AA3" s="7" t="s">
        <v>1</v>
      </c>
      <c r="AB3" s="7"/>
      <c r="AC3" s="7"/>
      <c r="AD3" s="7"/>
      <c r="AE3" s="7"/>
      <c r="AF3" s="7"/>
      <c r="AG3" s="7"/>
      <c r="AH3" s="7"/>
      <c r="AI3" s="8"/>
    </row>
    <row r="4" spans="1:76" ht="28.5" customHeight="1" x14ac:dyDescent="0.2">
      <c r="A4" s="238" t="s">
        <v>141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39"/>
      <c r="AA4" s="13"/>
      <c r="AB4" s="13"/>
      <c r="AC4" s="13"/>
      <c r="AD4" s="13"/>
      <c r="AE4" s="13"/>
      <c r="AF4" s="13"/>
      <c r="AG4" s="13"/>
      <c r="AH4" s="13"/>
      <c r="AI4" s="14"/>
    </row>
    <row r="5" spans="1:76" ht="26.25" customHeight="1" x14ac:dyDescent="0.2">
      <c r="A5" s="240" t="s">
        <v>142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41"/>
      <c r="AA5" s="13"/>
      <c r="AB5" s="13"/>
      <c r="AC5" s="13"/>
      <c r="AD5" s="13"/>
      <c r="AE5" s="13"/>
      <c r="AF5" s="13"/>
      <c r="AG5" s="13"/>
      <c r="AH5" s="13"/>
      <c r="AI5" s="14"/>
    </row>
    <row r="6" spans="1:76" ht="9" customHeight="1" thickBot="1" x14ac:dyDescent="0.25">
      <c r="A6" s="24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43"/>
      <c r="AA6" s="13"/>
      <c r="AB6" s="13"/>
      <c r="AC6" s="13"/>
      <c r="AD6" s="13"/>
      <c r="AE6" s="13"/>
      <c r="AF6" s="13"/>
      <c r="AG6" s="13"/>
      <c r="AH6" s="13"/>
      <c r="AI6" s="14"/>
    </row>
    <row r="7" spans="1:76" ht="13.5" customHeight="1" thickBot="1" x14ac:dyDescent="0.25">
      <c r="A7" s="47" t="s">
        <v>4</v>
      </c>
      <c r="B7" s="22" t="s">
        <v>5</v>
      </c>
      <c r="C7" s="23"/>
      <c r="D7" s="23"/>
      <c r="E7" s="23"/>
      <c r="F7" s="23"/>
      <c r="G7" s="23"/>
      <c r="H7" s="23"/>
      <c r="I7" s="23"/>
      <c r="J7" s="24"/>
      <c r="K7" s="25" t="s">
        <v>6</v>
      </c>
      <c r="L7" s="26" t="s">
        <v>7</v>
      </c>
      <c r="M7" s="27" t="s">
        <v>8</v>
      </c>
      <c r="N7" s="28" t="s">
        <v>9</v>
      </c>
      <c r="O7" s="25"/>
      <c r="P7" s="25"/>
      <c r="Q7" s="25"/>
      <c r="R7" s="25"/>
      <c r="S7" s="25"/>
      <c r="T7" s="25"/>
      <c r="U7" s="25"/>
      <c r="V7" s="25"/>
      <c r="W7" s="29"/>
      <c r="X7" s="29"/>
      <c r="Y7" s="30"/>
      <c r="Z7" s="25" t="s">
        <v>10</v>
      </c>
      <c r="AA7" s="13"/>
      <c r="AB7" s="13"/>
      <c r="AC7" s="13"/>
      <c r="AD7" s="13"/>
      <c r="AE7" s="13"/>
      <c r="AF7" s="13"/>
      <c r="AG7" s="13"/>
      <c r="AH7" s="13"/>
      <c r="AI7" s="14"/>
    </row>
    <row r="8" spans="1:76" ht="14.25" customHeight="1" thickTop="1" thickBot="1" x14ac:dyDescent="0.25">
      <c r="A8" s="244"/>
      <c r="B8" s="33"/>
      <c r="C8" s="34"/>
      <c r="D8" s="34"/>
      <c r="E8" s="34"/>
      <c r="F8" s="34"/>
      <c r="G8" s="34"/>
      <c r="H8" s="34"/>
      <c r="I8" s="34"/>
      <c r="J8" s="35"/>
      <c r="K8" s="36"/>
      <c r="L8" s="37"/>
      <c r="M8" s="38"/>
      <c r="N8" s="39"/>
      <c r="O8" s="40"/>
      <c r="P8" s="40"/>
      <c r="Q8" s="40"/>
      <c r="R8" s="40"/>
      <c r="S8" s="40"/>
      <c r="T8" s="40"/>
      <c r="U8" s="40"/>
      <c r="V8" s="40"/>
      <c r="W8" s="41"/>
      <c r="X8" s="41"/>
      <c r="Y8" s="42"/>
      <c r="Z8" s="36"/>
      <c r="AA8" s="13"/>
      <c r="AB8" s="13"/>
      <c r="AC8" s="13"/>
      <c r="AD8" s="13"/>
      <c r="AE8" s="13"/>
      <c r="AF8" s="13"/>
      <c r="AG8" s="13"/>
      <c r="AH8" s="13"/>
      <c r="AI8" s="14"/>
    </row>
    <row r="9" spans="1:76" ht="26.25" customHeight="1" thickTop="1" thickBot="1" x14ac:dyDescent="0.25">
      <c r="A9" s="37"/>
      <c r="B9" s="45" t="s">
        <v>11</v>
      </c>
      <c r="C9" s="45" t="s">
        <v>12</v>
      </c>
      <c r="D9" s="45" t="s">
        <v>13</v>
      </c>
      <c r="E9" s="45" t="s">
        <v>14</v>
      </c>
      <c r="F9" s="45" t="s">
        <v>15</v>
      </c>
      <c r="G9" s="45" t="s">
        <v>16</v>
      </c>
      <c r="H9" s="45" t="s">
        <v>17</v>
      </c>
      <c r="I9" s="45" t="s">
        <v>18</v>
      </c>
      <c r="J9" s="45" t="s">
        <v>19</v>
      </c>
      <c r="K9" s="37"/>
      <c r="L9" s="37"/>
      <c r="M9" s="46"/>
      <c r="N9" s="45" t="s">
        <v>20</v>
      </c>
      <c r="O9" s="47" t="s">
        <v>21</v>
      </c>
      <c r="P9" s="25"/>
      <c r="Q9" s="47" t="s">
        <v>22</v>
      </c>
      <c r="R9" s="25"/>
      <c r="S9" s="47" t="s">
        <v>23</v>
      </c>
      <c r="T9" s="25"/>
      <c r="U9" s="47" t="s">
        <v>24</v>
      </c>
      <c r="V9" s="25"/>
      <c r="W9" s="48" t="s">
        <v>143</v>
      </c>
      <c r="X9" s="49"/>
      <c r="Y9" s="48" t="s">
        <v>26</v>
      </c>
      <c r="Z9" s="37"/>
      <c r="AA9" s="13"/>
      <c r="AB9" s="13"/>
      <c r="AC9" s="13"/>
      <c r="AD9" s="13"/>
      <c r="AE9" s="13"/>
      <c r="AF9" s="13"/>
      <c r="AG9" s="13"/>
      <c r="AH9" s="13"/>
      <c r="AI9" s="14"/>
    </row>
    <row r="10" spans="1:76" s="60" customFormat="1" ht="21" customHeight="1" thickTop="1" thickBot="1" x14ac:dyDescent="0.25">
      <c r="A10" s="37"/>
      <c r="B10" s="245"/>
      <c r="C10" s="245"/>
      <c r="D10" s="245"/>
      <c r="E10" s="245"/>
      <c r="F10" s="245"/>
      <c r="G10" s="245"/>
      <c r="H10" s="245"/>
      <c r="I10" s="245"/>
      <c r="J10" s="245"/>
      <c r="K10" s="37"/>
      <c r="L10" s="37"/>
      <c r="M10" s="45"/>
      <c r="N10" s="245"/>
      <c r="O10" s="246" t="s">
        <v>27</v>
      </c>
      <c r="P10" s="246" t="s">
        <v>28</v>
      </c>
      <c r="Q10" s="246" t="s">
        <v>27</v>
      </c>
      <c r="R10" s="246" t="s">
        <v>28</v>
      </c>
      <c r="S10" s="246" t="s">
        <v>27</v>
      </c>
      <c r="T10" s="246" t="s">
        <v>28</v>
      </c>
      <c r="U10" s="246" t="s">
        <v>27</v>
      </c>
      <c r="V10" s="246" t="s">
        <v>28</v>
      </c>
      <c r="W10" s="247" t="s">
        <v>27</v>
      </c>
      <c r="X10" s="247" t="s">
        <v>28</v>
      </c>
      <c r="Y10" s="248"/>
      <c r="Z10" s="37"/>
      <c r="AA10" s="58"/>
      <c r="AB10" s="58"/>
      <c r="AC10" s="58"/>
      <c r="AD10" s="58"/>
      <c r="AE10" s="58"/>
      <c r="AF10" s="58"/>
      <c r="AG10" s="58"/>
      <c r="AH10" s="58"/>
      <c r="AI10" s="5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4.25" customHeight="1" thickTop="1" thickBot="1" x14ac:dyDescent="0.25">
      <c r="A11" s="249"/>
      <c r="B11" s="250"/>
      <c r="C11" s="250"/>
      <c r="D11" s="250"/>
      <c r="E11" s="250"/>
      <c r="F11" s="250"/>
      <c r="G11" s="250"/>
      <c r="H11" s="251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</row>
    <row r="12" spans="1:76" ht="102.75" thickTop="1" thickBot="1" x14ac:dyDescent="0.25">
      <c r="A12" s="253" t="s">
        <v>144</v>
      </c>
      <c r="B12" s="254">
        <v>1</v>
      </c>
      <c r="C12" s="253" t="s">
        <v>145</v>
      </c>
      <c r="D12" s="253" t="s">
        <v>146</v>
      </c>
      <c r="E12" s="253" t="s">
        <v>147</v>
      </c>
      <c r="F12" s="253" t="s">
        <v>148</v>
      </c>
      <c r="G12" s="253" t="s">
        <v>149</v>
      </c>
      <c r="H12" s="253" t="s">
        <v>96</v>
      </c>
      <c r="I12" s="255" t="s">
        <v>150</v>
      </c>
      <c r="J12" s="255" t="s">
        <v>151</v>
      </c>
      <c r="K12" s="255" t="s">
        <v>54</v>
      </c>
      <c r="L12" s="255" t="s">
        <v>152</v>
      </c>
      <c r="M12" s="255" t="s">
        <v>56</v>
      </c>
      <c r="N12" s="255" t="s">
        <v>57</v>
      </c>
      <c r="O12" s="256">
        <v>1</v>
      </c>
      <c r="P12" s="255"/>
      <c r="Q12" s="256"/>
      <c r="R12" s="255"/>
      <c r="S12" s="256"/>
      <c r="T12" s="255"/>
      <c r="U12" s="256"/>
      <c r="V12" s="255"/>
      <c r="W12" s="70">
        <f t="shared" ref="W12:X14" si="0">SUM(O12+Q12+S12+U12)</f>
        <v>1</v>
      </c>
      <c r="X12" s="71">
        <f t="shared" si="0"/>
        <v>0</v>
      </c>
      <c r="Y12" s="72">
        <f>IF(W12=0,0,(X12/W12))</f>
        <v>0</v>
      </c>
      <c r="Z12" s="73">
        <f>+Y12</f>
        <v>0</v>
      </c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76" ht="99" customHeight="1" thickTop="1" thickBot="1" x14ac:dyDescent="0.25">
      <c r="A13" s="215"/>
      <c r="B13" s="214">
        <v>2</v>
      </c>
      <c r="C13" s="253" t="s">
        <v>145</v>
      </c>
      <c r="D13" s="253" t="s">
        <v>146</v>
      </c>
      <c r="E13" s="253" t="s">
        <v>147</v>
      </c>
      <c r="F13" s="253" t="s">
        <v>148</v>
      </c>
      <c r="G13" s="253" t="s">
        <v>149</v>
      </c>
      <c r="H13" s="253" t="s">
        <v>96</v>
      </c>
      <c r="I13" s="216" t="s">
        <v>150</v>
      </c>
      <c r="J13" s="216" t="s">
        <v>153</v>
      </c>
      <c r="K13" s="216" t="s">
        <v>54</v>
      </c>
      <c r="L13" s="216" t="s">
        <v>154</v>
      </c>
      <c r="M13" s="216" t="s">
        <v>155</v>
      </c>
      <c r="N13" s="216" t="s">
        <v>57</v>
      </c>
      <c r="O13" s="217"/>
      <c r="P13" s="216"/>
      <c r="Q13" s="217"/>
      <c r="R13" s="216"/>
      <c r="S13" s="217"/>
      <c r="T13" s="216"/>
      <c r="U13" s="217"/>
      <c r="V13" s="216"/>
      <c r="W13" s="70">
        <f t="shared" si="0"/>
        <v>0</v>
      </c>
      <c r="X13" s="71">
        <f t="shared" si="0"/>
        <v>0</v>
      </c>
      <c r="Y13" s="72">
        <f>IF(W13=0,0,(X13/W13))</f>
        <v>0</v>
      </c>
      <c r="Z13" s="73">
        <f>+Y13</f>
        <v>0</v>
      </c>
      <c r="AI13" s="218"/>
    </row>
    <row r="14" spans="1:76" ht="104.25" customHeight="1" thickTop="1" thickBot="1" x14ac:dyDescent="0.25">
      <c r="A14" s="215"/>
      <c r="B14" s="214">
        <v>3</v>
      </c>
      <c r="C14" s="253" t="s">
        <v>145</v>
      </c>
      <c r="D14" s="253" t="s">
        <v>146</v>
      </c>
      <c r="E14" s="253" t="s">
        <v>147</v>
      </c>
      <c r="F14" s="253" t="s">
        <v>148</v>
      </c>
      <c r="G14" s="253" t="s">
        <v>149</v>
      </c>
      <c r="H14" s="253" t="s">
        <v>96</v>
      </c>
      <c r="I14" s="216" t="s">
        <v>156</v>
      </c>
      <c r="J14" s="216" t="s">
        <v>157</v>
      </c>
      <c r="K14" s="216" t="s">
        <v>54</v>
      </c>
      <c r="L14" s="216" t="s">
        <v>158</v>
      </c>
      <c r="M14" s="216" t="s">
        <v>159</v>
      </c>
      <c r="N14" s="216" t="s">
        <v>57</v>
      </c>
      <c r="O14" s="217">
        <v>1</v>
      </c>
      <c r="P14" s="216"/>
      <c r="Q14" s="217"/>
      <c r="R14" s="216"/>
      <c r="S14" s="217"/>
      <c r="T14" s="216"/>
      <c r="U14" s="217"/>
      <c r="V14" s="216"/>
      <c r="W14" s="70">
        <f t="shared" si="0"/>
        <v>1</v>
      </c>
      <c r="X14" s="71">
        <f t="shared" si="0"/>
        <v>0</v>
      </c>
      <c r="Y14" s="72">
        <f>IF(W14=0,0,(X14/W14))</f>
        <v>0</v>
      </c>
      <c r="Z14" s="73">
        <f>+Y14</f>
        <v>0</v>
      </c>
      <c r="AI14" s="218"/>
    </row>
    <row r="15" spans="1:76" ht="39.75" customHeight="1" thickTop="1" x14ac:dyDescent="0.2">
      <c r="A15" s="76" t="s">
        <v>41</v>
      </c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76" ht="16.5" customHeight="1" x14ac:dyDescent="0.2">
      <c r="A16" s="78" t="s">
        <v>42</v>
      </c>
      <c r="B16" s="78"/>
      <c r="C16" s="78"/>
      <c r="D16" s="78"/>
      <c r="E16" s="78"/>
      <c r="F16" s="78"/>
      <c r="G16" s="78"/>
      <c r="H16" s="78"/>
      <c r="I16" s="78"/>
      <c r="J16" s="77"/>
      <c r="N16" s="79"/>
      <c r="O16" s="79"/>
      <c r="P16" s="79"/>
      <c r="Q16" s="79"/>
      <c r="R16" s="79"/>
      <c r="S16" s="79"/>
      <c r="T16" s="79"/>
      <c r="U16" s="79"/>
      <c r="V16" s="79"/>
      <c r="W16" s="77"/>
      <c r="X16" s="77"/>
      <c r="Y16" s="77"/>
      <c r="Z16" s="77"/>
    </row>
    <row r="17" spans="1:23" ht="7.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257"/>
    </row>
    <row r="20" spans="1:23" ht="15" x14ac:dyDescent="0.2"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spans="1:23" ht="15" x14ac:dyDescent="0.2"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</row>
    <row r="22" spans="1:23" ht="15" x14ac:dyDescent="0.2"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ht="15" x14ac:dyDescent="0.25"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3" x14ac:dyDescent="0.2"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ht="15" x14ac:dyDescent="0.2">
      <c r="J25" s="86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x14ac:dyDescent="0.2"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ht="15" x14ac:dyDescent="0.2">
      <c r="J27" s="86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5" x14ac:dyDescent="0.2"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ht="15" x14ac:dyDescent="0.2">
      <c r="J29" s="86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ht="15" x14ac:dyDescent="0.2"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:23" ht="15" x14ac:dyDescent="0.2">
      <c r="J31" s="86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5" x14ac:dyDescent="0.2"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0:23" ht="15" x14ac:dyDescent="0.25">
      <c r="J33" s="88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0:23" x14ac:dyDescent="0.2"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0:23" ht="15" x14ac:dyDescent="0.2">
      <c r="J35" s="93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0:23" ht="15" x14ac:dyDescent="0.25"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0:23" ht="15" x14ac:dyDescent="0.25">
      <c r="J37" s="95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0:23" ht="15" x14ac:dyDescent="0.25"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0:23" ht="15" x14ac:dyDescent="0.2">
      <c r="J39" s="93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0:23" x14ac:dyDescent="0.2"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0:23" ht="15" x14ac:dyDescent="0.25">
      <c r="J41" s="97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0:23" ht="15" x14ac:dyDescent="0.25"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0:23" ht="15" x14ac:dyDescent="0.25">
      <c r="J43" s="97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0:23" ht="15" x14ac:dyDescent="0.25"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</row>
    <row r="45" spans="10:23" ht="15" x14ac:dyDescent="0.25">
      <c r="J45" s="97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0:23" ht="15" x14ac:dyDescent="0.25"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0:23" ht="15" x14ac:dyDescent="0.25">
      <c r="J47" s="97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</sheetData>
  <sheetProtection deleteRows="0" selectLockedCells="1"/>
  <mergeCells count="61">
    <mergeCell ref="J44:W44"/>
    <mergeCell ref="K45:W45"/>
    <mergeCell ref="J46:W46"/>
    <mergeCell ref="K47:W47"/>
    <mergeCell ref="J38:W38"/>
    <mergeCell ref="K39:W39"/>
    <mergeCell ref="J40:W40"/>
    <mergeCell ref="K41:W41"/>
    <mergeCell ref="J42:W42"/>
    <mergeCell ref="K43:W43"/>
    <mergeCell ref="J32:W32"/>
    <mergeCell ref="K33:W33"/>
    <mergeCell ref="J34:W34"/>
    <mergeCell ref="K35:W35"/>
    <mergeCell ref="J36:W36"/>
    <mergeCell ref="K37:W37"/>
    <mergeCell ref="J26:W26"/>
    <mergeCell ref="K27:W27"/>
    <mergeCell ref="J28:W28"/>
    <mergeCell ref="K29:W29"/>
    <mergeCell ref="J30:W30"/>
    <mergeCell ref="K31:W31"/>
    <mergeCell ref="J20:W20"/>
    <mergeCell ref="J21:W21"/>
    <mergeCell ref="K22:W22"/>
    <mergeCell ref="K23:W23"/>
    <mergeCell ref="J24:W24"/>
    <mergeCell ref="K25:W25"/>
    <mergeCell ref="U9:V9"/>
    <mergeCell ref="W9:X9"/>
    <mergeCell ref="Y9:Y10"/>
    <mergeCell ref="H11:Z11"/>
    <mergeCell ref="A15:Z15"/>
    <mergeCell ref="A16:J16"/>
    <mergeCell ref="N16:Z16"/>
    <mergeCell ref="I9:I10"/>
    <mergeCell ref="J9:J10"/>
    <mergeCell ref="N9:N10"/>
    <mergeCell ref="O9:P9"/>
    <mergeCell ref="Q9:R9"/>
    <mergeCell ref="S9:T9"/>
    <mergeCell ref="M7:M10"/>
    <mergeCell ref="N7:Y8"/>
    <mergeCell ref="Z7:Z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A3:AI10"/>
    <mergeCell ref="A4:Z4"/>
    <mergeCell ref="A5:Z5"/>
    <mergeCell ref="A7:A10"/>
    <mergeCell ref="B7:J8"/>
    <mergeCell ref="K7:K10"/>
    <mergeCell ref="L7:L10"/>
  </mergeCells>
  <conditionalFormatting sqref="Z12:Z14">
    <cfRule type="cellIs" dxfId="14" priority="10" stopIfTrue="1" operator="between">
      <formula>0.000000000001</formula>
      <formula>0.899999999999</formula>
    </cfRule>
    <cfRule type="cellIs" dxfId="13" priority="11" stopIfTrue="1" operator="between">
      <formula>0.9</formula>
      <formula>0.999</formula>
    </cfRule>
    <cfRule type="cellIs" dxfId="12" priority="12" stopIfTrue="1" operator="greaterThanOrEqual">
      <formula>1</formula>
    </cfRule>
  </conditionalFormatting>
  <conditionalFormatting sqref="Z12">
    <cfRule type="cellIs" dxfId="11" priority="7" stopIfTrue="1" operator="between">
      <formula>0.000000000001</formula>
      <formula>0.899999999999</formula>
    </cfRule>
    <cfRule type="cellIs" dxfId="10" priority="8" stopIfTrue="1" operator="between">
      <formula>0.9</formula>
      <formula>0.999</formula>
    </cfRule>
    <cfRule type="cellIs" dxfId="9" priority="9" stopIfTrue="1" operator="greaterThanOrEqual">
      <formula>1</formula>
    </cfRule>
  </conditionalFormatting>
  <conditionalFormatting sqref="Z13">
    <cfRule type="cellIs" dxfId="8" priority="4" stopIfTrue="1" operator="between">
      <formula>0.000000000001</formula>
      <formula>0.899999999999</formula>
    </cfRule>
    <cfRule type="cellIs" dxfId="7" priority="5" stopIfTrue="1" operator="between">
      <formula>0.9</formula>
      <formula>0.999</formula>
    </cfRule>
    <cfRule type="cellIs" dxfId="6" priority="6" stopIfTrue="1" operator="greaterThanOrEqual">
      <formula>1</formula>
    </cfRule>
  </conditionalFormatting>
  <conditionalFormatting sqref="Z14">
    <cfRule type="cellIs" dxfId="5" priority="1" stopIfTrue="1" operator="between">
      <formula>0.000000000001</formula>
      <formula>0.899999999999</formula>
    </cfRule>
    <cfRule type="cellIs" dxfId="4" priority="2" stopIfTrue="1" operator="between">
      <formula>0.9</formula>
      <formula>0.999</formula>
    </cfRule>
    <cfRule type="cellIs" dxfId="3" priority="3" stopIfTrue="1" operator="greaterThanOrEqual">
      <formula>1</formula>
    </cfRule>
  </conditionalFormatting>
  <printOptions horizontalCentered="1" verticalCentered="1"/>
  <pageMargins left="0.68" right="0.39370078740157483" top="0" bottom="0" header="0" footer="0"/>
  <pageSetup paperSize="5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5152-9B22-4970-A1B6-A8C1E2AB44D0}">
  <dimension ref="A1:BX51"/>
  <sheetViews>
    <sheetView showGridLines="0" topLeftCell="H2" zoomScaleNormal="100" workbookViewId="0">
      <selection activeCell="K13" sqref="K13"/>
    </sheetView>
  </sheetViews>
  <sheetFormatPr baseColWidth="10" defaultColWidth="8.85546875" defaultRowHeight="12.75" x14ac:dyDescent="0.2"/>
  <cols>
    <col min="1" max="1" width="17.7109375" style="2" customWidth="1"/>
    <col min="2" max="2" width="7" style="2" customWidth="1"/>
    <col min="3" max="3" width="11.140625" style="2" customWidth="1"/>
    <col min="4" max="4" width="15" style="2" customWidth="1"/>
    <col min="5" max="5" width="16" style="2" customWidth="1"/>
    <col min="6" max="6" width="27.5703125" style="2" customWidth="1"/>
    <col min="7" max="7" width="16" style="2" customWidth="1"/>
    <col min="8" max="8" width="9.85546875" style="2" customWidth="1"/>
    <col min="9" max="9" width="15.140625" style="2" customWidth="1"/>
    <col min="10" max="10" width="18.140625" style="2" customWidth="1"/>
    <col min="11" max="11" width="14.85546875" style="2" customWidth="1"/>
    <col min="12" max="12" width="26" style="2" customWidth="1"/>
    <col min="13" max="13" width="16" style="2" customWidth="1"/>
    <col min="14" max="14" width="13" style="2" customWidth="1"/>
    <col min="15" max="22" width="4.28515625" style="2" customWidth="1"/>
    <col min="23" max="23" width="9.7109375" style="2" customWidth="1"/>
    <col min="24" max="24" width="7.5703125" style="2" customWidth="1"/>
    <col min="25" max="25" width="8.7109375" style="2" bestFit="1" customWidth="1"/>
    <col min="26" max="26" width="15" style="2" bestFit="1" customWidth="1"/>
    <col min="27" max="27" width="15.85546875" style="2" customWidth="1"/>
    <col min="28" max="28" width="8.85546875" style="2" customWidth="1"/>
    <col min="29" max="16384" width="8.85546875" style="2"/>
  </cols>
  <sheetData>
    <row r="1" spans="1:76" ht="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6" ht="20.25" customHeight="1" thickBot="1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76" s="9" customFormat="1" ht="36.75" customHeight="1" thickBot="1" x14ac:dyDescent="0.25">
      <c r="A3" s="4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25"/>
      <c r="AA3" s="7" t="s">
        <v>1</v>
      </c>
      <c r="AB3" s="7"/>
      <c r="AC3" s="7"/>
      <c r="AD3" s="7"/>
      <c r="AE3" s="7"/>
      <c r="AF3" s="7"/>
      <c r="AG3" s="7"/>
      <c r="AH3" s="7"/>
      <c r="AI3" s="8"/>
    </row>
    <row r="4" spans="1:76" ht="28.5" customHeight="1" x14ac:dyDescent="0.2">
      <c r="A4" s="10" t="s">
        <v>104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26"/>
      <c r="AA4" s="13"/>
      <c r="AB4" s="13"/>
      <c r="AC4" s="13"/>
      <c r="AD4" s="13"/>
      <c r="AE4" s="13"/>
      <c r="AF4" s="13"/>
      <c r="AG4" s="13"/>
      <c r="AH4" s="13"/>
      <c r="AI4" s="14"/>
    </row>
    <row r="5" spans="1:76" ht="26.25" customHeight="1" x14ac:dyDescent="0.2">
      <c r="A5" s="15" t="s">
        <v>105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3"/>
      <c r="AB5" s="13"/>
      <c r="AC5" s="13"/>
      <c r="AD5" s="13"/>
      <c r="AE5" s="13"/>
      <c r="AF5" s="13"/>
      <c r="AG5" s="13"/>
      <c r="AH5" s="13"/>
      <c r="AI5" s="14"/>
    </row>
    <row r="6" spans="1:76" ht="9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13"/>
      <c r="AB6" s="13"/>
      <c r="AC6" s="13"/>
      <c r="AD6" s="13"/>
      <c r="AE6" s="13"/>
      <c r="AF6" s="13"/>
      <c r="AG6" s="13"/>
      <c r="AH6" s="13"/>
      <c r="AI6" s="14"/>
    </row>
    <row r="7" spans="1:76" ht="13.5" customHeight="1" thickBot="1" x14ac:dyDescent="0.25">
      <c r="A7" s="21" t="s">
        <v>4</v>
      </c>
      <c r="B7" s="22" t="s">
        <v>5</v>
      </c>
      <c r="C7" s="23"/>
      <c r="D7" s="23"/>
      <c r="E7" s="23"/>
      <c r="F7" s="23"/>
      <c r="G7" s="23"/>
      <c r="H7" s="23"/>
      <c r="I7" s="23"/>
      <c r="J7" s="24"/>
      <c r="K7" s="25" t="s">
        <v>6</v>
      </c>
      <c r="L7" s="26" t="s">
        <v>7</v>
      </c>
      <c r="M7" s="27" t="s">
        <v>8</v>
      </c>
      <c r="N7" s="28" t="s">
        <v>9</v>
      </c>
      <c r="O7" s="25"/>
      <c r="P7" s="25"/>
      <c r="Q7" s="25"/>
      <c r="R7" s="25"/>
      <c r="S7" s="25"/>
      <c r="T7" s="25"/>
      <c r="U7" s="25"/>
      <c r="V7" s="25"/>
      <c r="W7" s="29"/>
      <c r="X7" s="29"/>
      <c r="Y7" s="30"/>
      <c r="Z7" s="31" t="s">
        <v>10</v>
      </c>
      <c r="AA7" s="13"/>
      <c r="AB7" s="13"/>
      <c r="AC7" s="13"/>
      <c r="AD7" s="13"/>
      <c r="AE7" s="13"/>
      <c r="AF7" s="13"/>
      <c r="AG7" s="13"/>
      <c r="AH7" s="13"/>
      <c r="AI7" s="14"/>
    </row>
    <row r="8" spans="1:76" ht="14.25" customHeight="1" thickTop="1" thickBot="1" x14ac:dyDescent="0.25">
      <c r="A8" s="32"/>
      <c r="B8" s="33"/>
      <c r="C8" s="34"/>
      <c r="D8" s="34"/>
      <c r="E8" s="34"/>
      <c r="F8" s="34"/>
      <c r="G8" s="34"/>
      <c r="H8" s="34"/>
      <c r="I8" s="34"/>
      <c r="J8" s="35"/>
      <c r="K8" s="36"/>
      <c r="L8" s="37"/>
      <c r="M8" s="38"/>
      <c r="N8" s="39"/>
      <c r="O8" s="40"/>
      <c r="P8" s="40"/>
      <c r="Q8" s="40"/>
      <c r="R8" s="40"/>
      <c r="S8" s="40"/>
      <c r="T8" s="40"/>
      <c r="U8" s="40"/>
      <c r="V8" s="40"/>
      <c r="W8" s="41"/>
      <c r="X8" s="41"/>
      <c r="Y8" s="42"/>
      <c r="Z8" s="43"/>
      <c r="AA8" s="13"/>
      <c r="AB8" s="13"/>
      <c r="AC8" s="13"/>
      <c r="AD8" s="13"/>
      <c r="AE8" s="13"/>
      <c r="AF8" s="13"/>
      <c r="AG8" s="13"/>
      <c r="AH8" s="13"/>
      <c r="AI8" s="14"/>
    </row>
    <row r="9" spans="1:76" ht="26.25" customHeight="1" thickTop="1" thickBot="1" x14ac:dyDescent="0.25">
      <c r="A9" s="44"/>
      <c r="B9" s="45" t="s">
        <v>11</v>
      </c>
      <c r="C9" s="45" t="s">
        <v>12</v>
      </c>
      <c r="D9" s="45" t="s">
        <v>13</v>
      </c>
      <c r="E9" s="45" t="s">
        <v>14</v>
      </c>
      <c r="F9" s="45" t="s">
        <v>15</v>
      </c>
      <c r="G9" s="45" t="s">
        <v>16</v>
      </c>
      <c r="H9" s="45" t="s">
        <v>17</v>
      </c>
      <c r="I9" s="45" t="s">
        <v>18</v>
      </c>
      <c r="J9" s="45" t="s">
        <v>19</v>
      </c>
      <c r="K9" s="37"/>
      <c r="L9" s="37"/>
      <c r="M9" s="46"/>
      <c r="N9" s="45" t="s">
        <v>20</v>
      </c>
      <c r="O9" s="47" t="s">
        <v>21</v>
      </c>
      <c r="P9" s="25"/>
      <c r="Q9" s="47" t="s">
        <v>22</v>
      </c>
      <c r="R9" s="25"/>
      <c r="S9" s="47" t="s">
        <v>23</v>
      </c>
      <c r="T9" s="25"/>
      <c r="U9" s="47" t="s">
        <v>24</v>
      </c>
      <c r="V9" s="25"/>
      <c r="W9" s="48" t="s">
        <v>25</v>
      </c>
      <c r="X9" s="49"/>
      <c r="Y9" s="48" t="s">
        <v>26</v>
      </c>
      <c r="Z9" s="50"/>
      <c r="AA9" s="13"/>
      <c r="AB9" s="13"/>
      <c r="AC9" s="13"/>
      <c r="AD9" s="13"/>
      <c r="AE9" s="13"/>
      <c r="AF9" s="13"/>
      <c r="AG9" s="13"/>
      <c r="AH9" s="13"/>
      <c r="AI9" s="14"/>
    </row>
    <row r="10" spans="1:76" s="60" customFormat="1" ht="21" customHeight="1" thickTop="1" thickBo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41"/>
      <c r="L10" s="41"/>
      <c r="M10" s="53"/>
      <c r="N10" s="52"/>
      <c r="O10" s="54" t="s">
        <v>27</v>
      </c>
      <c r="P10" s="54" t="s">
        <v>28</v>
      </c>
      <c r="Q10" s="54" t="s">
        <v>27</v>
      </c>
      <c r="R10" s="54" t="s">
        <v>28</v>
      </c>
      <c r="S10" s="54" t="s">
        <v>27</v>
      </c>
      <c r="T10" s="54" t="s">
        <v>28</v>
      </c>
      <c r="U10" s="54" t="s">
        <v>27</v>
      </c>
      <c r="V10" s="54" t="s">
        <v>28</v>
      </c>
      <c r="W10" s="55" t="s">
        <v>27</v>
      </c>
      <c r="X10" s="55" t="s">
        <v>28</v>
      </c>
      <c r="Y10" s="56"/>
      <c r="Z10" s="57"/>
      <c r="AA10" s="58"/>
      <c r="AB10" s="58"/>
      <c r="AC10" s="58"/>
      <c r="AD10" s="58"/>
      <c r="AE10" s="58"/>
      <c r="AF10" s="58"/>
      <c r="AG10" s="58"/>
      <c r="AH10" s="58"/>
      <c r="AI10" s="5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4.25" customHeight="1" thickBot="1" x14ac:dyDescent="0.25">
      <c r="A11" s="61"/>
      <c r="B11" s="62"/>
      <c r="C11" s="62"/>
      <c r="D11" s="62"/>
      <c r="E11" s="62"/>
      <c r="F11" s="62"/>
      <c r="G11" s="62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</row>
    <row r="12" spans="1:76" ht="162" customHeight="1" thickBot="1" x14ac:dyDescent="0.25">
      <c r="A12" s="66" t="s">
        <v>106</v>
      </c>
      <c r="B12" s="212">
        <v>1</v>
      </c>
      <c r="C12" s="67" t="s">
        <v>107</v>
      </c>
      <c r="D12" s="67" t="s">
        <v>108</v>
      </c>
      <c r="E12" s="67" t="s">
        <v>109</v>
      </c>
      <c r="F12" s="67" t="s">
        <v>110</v>
      </c>
      <c r="G12" s="67" t="s">
        <v>111</v>
      </c>
      <c r="H12" s="67" t="s">
        <v>112</v>
      </c>
      <c r="I12" s="68" t="s">
        <v>113</v>
      </c>
      <c r="J12" s="68" t="s">
        <v>114</v>
      </c>
      <c r="K12" s="68" t="s">
        <v>115</v>
      </c>
      <c r="L12" s="68" t="s">
        <v>116</v>
      </c>
      <c r="M12" s="68" t="s">
        <v>117</v>
      </c>
      <c r="N12" s="68" t="s">
        <v>57</v>
      </c>
      <c r="O12" s="227">
        <v>6</v>
      </c>
      <c r="P12" s="228">
        <v>6</v>
      </c>
      <c r="Q12" s="227">
        <v>5</v>
      </c>
      <c r="R12" s="68"/>
      <c r="S12" s="227">
        <v>5</v>
      </c>
      <c r="T12" s="228"/>
      <c r="U12" s="227"/>
      <c r="V12" s="68"/>
      <c r="W12" s="70">
        <f>SUM(O12+Q12+S12+U12)</f>
        <v>16</v>
      </c>
      <c r="X12" s="71">
        <f>SUM(P12+R12+T12+V12)</f>
        <v>6</v>
      </c>
      <c r="Y12" s="72">
        <f t="shared" ref="Y12:Y18" si="0">IF(W12=0,0,(X12/W12))</f>
        <v>0.375</v>
      </c>
      <c r="Z12" s="73">
        <f>+Y12</f>
        <v>0.375</v>
      </c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76" ht="158.25" customHeight="1" thickTop="1" thickBot="1" x14ac:dyDescent="0.25">
      <c r="A13" s="213"/>
      <c r="B13" s="212">
        <v>2</v>
      </c>
      <c r="C13" s="67" t="s">
        <v>107</v>
      </c>
      <c r="D13" s="67" t="s">
        <v>108</v>
      </c>
      <c r="E13" s="67" t="s">
        <v>109</v>
      </c>
      <c r="F13" s="67" t="s">
        <v>110</v>
      </c>
      <c r="G13" s="67" t="s">
        <v>111</v>
      </c>
      <c r="H13" s="67" t="s">
        <v>112</v>
      </c>
      <c r="I13" s="216" t="s">
        <v>118</v>
      </c>
      <c r="J13" s="216" t="s">
        <v>119</v>
      </c>
      <c r="K13" s="216" t="s">
        <v>115</v>
      </c>
      <c r="L13" s="216" t="s">
        <v>120</v>
      </c>
      <c r="M13" s="216" t="s">
        <v>121</v>
      </c>
      <c r="N13" s="216" t="s">
        <v>122</v>
      </c>
      <c r="O13" s="229">
        <v>22</v>
      </c>
      <c r="P13" s="224"/>
      <c r="Q13" s="229">
        <v>19</v>
      </c>
      <c r="R13" s="216"/>
      <c r="S13" s="229">
        <v>17</v>
      </c>
      <c r="T13" s="224"/>
      <c r="U13" s="229">
        <v>5</v>
      </c>
      <c r="V13" s="216"/>
      <c r="W13" s="70">
        <f>SUM(O13+Q13+S13+U13)</f>
        <v>63</v>
      </c>
      <c r="X13" s="71">
        <f>SUM(P13+R13+T13+V13)</f>
        <v>0</v>
      </c>
      <c r="Y13" s="72">
        <f t="shared" si="0"/>
        <v>0</v>
      </c>
      <c r="Z13" s="73">
        <f>+Y13</f>
        <v>0</v>
      </c>
      <c r="AI13" s="218"/>
    </row>
    <row r="14" spans="1:76" ht="162.75" customHeight="1" thickTop="1" thickBot="1" x14ac:dyDescent="0.25">
      <c r="A14" s="213"/>
      <c r="B14" s="214">
        <v>3</v>
      </c>
      <c r="C14" s="67" t="s">
        <v>107</v>
      </c>
      <c r="D14" s="67" t="s">
        <v>108</v>
      </c>
      <c r="E14" s="67" t="s">
        <v>109</v>
      </c>
      <c r="F14" s="67" t="s">
        <v>110</v>
      </c>
      <c r="G14" s="67" t="s">
        <v>111</v>
      </c>
      <c r="H14" s="67" t="s">
        <v>112</v>
      </c>
      <c r="I14" s="216" t="s">
        <v>123</v>
      </c>
      <c r="J14" s="216" t="s">
        <v>124</v>
      </c>
      <c r="K14" s="216" t="s">
        <v>115</v>
      </c>
      <c r="L14" s="216" t="s">
        <v>125</v>
      </c>
      <c r="M14" s="216" t="s">
        <v>126</v>
      </c>
      <c r="N14" s="216" t="s">
        <v>57</v>
      </c>
      <c r="O14" s="229">
        <v>3</v>
      </c>
      <c r="P14" s="224"/>
      <c r="Q14" s="229">
        <v>3</v>
      </c>
      <c r="R14" s="224"/>
      <c r="S14" s="217">
        <v>3</v>
      </c>
      <c r="T14" s="216"/>
      <c r="U14" s="217">
        <v>19</v>
      </c>
      <c r="V14" s="216"/>
      <c r="W14" s="70">
        <f>SUM(O14+Q14+S14+U14)</f>
        <v>28</v>
      </c>
      <c r="X14" s="230"/>
      <c r="Y14" s="72">
        <f t="shared" si="0"/>
        <v>0</v>
      </c>
      <c r="Z14" s="73">
        <f t="shared" ref="Z14:Z16" si="1">+Y14</f>
        <v>0</v>
      </c>
      <c r="AI14" s="218"/>
    </row>
    <row r="15" spans="1:76" ht="162.75" customHeight="1" thickTop="1" thickBot="1" x14ac:dyDescent="0.25">
      <c r="A15" s="213"/>
      <c r="B15" s="214">
        <v>4</v>
      </c>
      <c r="C15" s="67" t="s">
        <v>107</v>
      </c>
      <c r="D15" s="67" t="s">
        <v>108</v>
      </c>
      <c r="E15" s="67" t="s">
        <v>109</v>
      </c>
      <c r="F15" s="67" t="s">
        <v>110</v>
      </c>
      <c r="G15" s="67" t="s">
        <v>111</v>
      </c>
      <c r="H15" s="67" t="s">
        <v>112</v>
      </c>
      <c r="I15" s="216" t="s">
        <v>127</v>
      </c>
      <c r="J15" s="216" t="s">
        <v>128</v>
      </c>
      <c r="K15" s="216" t="s">
        <v>115</v>
      </c>
      <c r="L15" s="216" t="s">
        <v>129</v>
      </c>
      <c r="M15" s="216" t="s">
        <v>121</v>
      </c>
      <c r="N15" s="216" t="s">
        <v>57</v>
      </c>
      <c r="O15" s="229">
        <v>102</v>
      </c>
      <c r="P15" s="224"/>
      <c r="Q15" s="229">
        <v>109</v>
      </c>
      <c r="R15" s="224"/>
      <c r="S15" s="229">
        <v>96</v>
      </c>
      <c r="T15" s="224"/>
      <c r="U15" s="229">
        <v>106</v>
      </c>
      <c r="V15" s="224"/>
      <c r="W15" s="70">
        <f>SUM(O15+Q15+S15+U15)</f>
        <v>413</v>
      </c>
      <c r="X15" s="230"/>
      <c r="Y15" s="72">
        <f t="shared" si="0"/>
        <v>0</v>
      </c>
      <c r="Z15" s="73">
        <f t="shared" si="1"/>
        <v>0</v>
      </c>
      <c r="AI15" s="218"/>
    </row>
    <row r="16" spans="1:76" ht="160.5" customHeight="1" thickTop="1" thickBot="1" x14ac:dyDescent="0.25">
      <c r="A16" s="213"/>
      <c r="B16" s="214">
        <v>5</v>
      </c>
      <c r="C16" s="67" t="s">
        <v>107</v>
      </c>
      <c r="D16" s="67" t="s">
        <v>108</v>
      </c>
      <c r="E16" s="67" t="s">
        <v>109</v>
      </c>
      <c r="F16" s="67" t="s">
        <v>110</v>
      </c>
      <c r="G16" s="67" t="s">
        <v>111</v>
      </c>
      <c r="H16" s="67" t="s">
        <v>112</v>
      </c>
      <c r="I16" s="216" t="s">
        <v>130</v>
      </c>
      <c r="J16" s="216" t="s">
        <v>131</v>
      </c>
      <c r="K16" s="216" t="s">
        <v>115</v>
      </c>
      <c r="L16" s="216" t="s">
        <v>132</v>
      </c>
      <c r="M16" s="216" t="s">
        <v>133</v>
      </c>
      <c r="N16" s="216" t="s">
        <v>57</v>
      </c>
      <c r="O16" s="229">
        <v>1</v>
      </c>
      <c r="P16" s="224"/>
      <c r="Q16" s="229">
        <v>1</v>
      </c>
      <c r="R16" s="224"/>
      <c r="S16" s="229">
        <v>1</v>
      </c>
      <c r="T16" s="224"/>
      <c r="U16" s="229">
        <v>5</v>
      </c>
      <c r="V16" s="224"/>
      <c r="W16" s="231">
        <f>SUM(O16+Q16+S16+U16)</f>
        <v>8</v>
      </c>
      <c r="X16" s="230"/>
      <c r="Y16" s="232">
        <f t="shared" si="0"/>
        <v>0</v>
      </c>
      <c r="Z16" s="73">
        <f t="shared" si="1"/>
        <v>0</v>
      </c>
      <c r="AI16" s="218"/>
    </row>
    <row r="17" spans="1:35" ht="159.75" customHeight="1" thickTop="1" thickBot="1" x14ac:dyDescent="0.25">
      <c r="A17" s="213"/>
      <c r="B17" s="214">
        <v>6</v>
      </c>
      <c r="C17" s="67" t="s">
        <v>107</v>
      </c>
      <c r="D17" s="67" t="s">
        <v>108</v>
      </c>
      <c r="E17" s="67" t="s">
        <v>109</v>
      </c>
      <c r="F17" s="67" t="s">
        <v>110</v>
      </c>
      <c r="G17" s="67" t="s">
        <v>111</v>
      </c>
      <c r="H17" s="67" t="s">
        <v>112</v>
      </c>
      <c r="I17" s="216" t="s">
        <v>134</v>
      </c>
      <c r="J17" s="216" t="s">
        <v>135</v>
      </c>
      <c r="K17" s="216" t="s">
        <v>115</v>
      </c>
      <c r="L17" s="216" t="s">
        <v>136</v>
      </c>
      <c r="M17" s="216" t="s">
        <v>137</v>
      </c>
      <c r="N17" s="216" t="s">
        <v>122</v>
      </c>
      <c r="O17" s="229">
        <v>3</v>
      </c>
      <c r="P17" s="224"/>
      <c r="Q17" s="229">
        <v>3</v>
      </c>
      <c r="R17" s="224"/>
      <c r="S17" s="229">
        <v>3</v>
      </c>
      <c r="T17" s="224"/>
      <c r="U17" s="229">
        <v>3</v>
      </c>
      <c r="V17" s="224"/>
      <c r="W17" s="70">
        <f>SUM(O17+Q17+S17+U17)</f>
        <v>12</v>
      </c>
      <c r="X17" s="71">
        <f>SUM(P17+R17+T17+V17)</f>
        <v>0</v>
      </c>
      <c r="Y17" s="72">
        <f t="shared" si="0"/>
        <v>0</v>
      </c>
      <c r="Z17" s="73"/>
      <c r="AI17" s="218"/>
    </row>
    <row r="18" spans="1:35" ht="163.5" customHeight="1" thickTop="1" thickBot="1" x14ac:dyDescent="0.25">
      <c r="A18" s="213"/>
      <c r="B18" s="215">
        <v>7</v>
      </c>
      <c r="C18" s="67" t="s">
        <v>107</v>
      </c>
      <c r="D18" s="67" t="s">
        <v>108</v>
      </c>
      <c r="E18" s="67" t="s">
        <v>109</v>
      </c>
      <c r="F18" s="67" t="s">
        <v>110</v>
      </c>
      <c r="G18" s="67" t="s">
        <v>111</v>
      </c>
      <c r="H18" s="67" t="s">
        <v>112</v>
      </c>
      <c r="I18" s="216" t="s">
        <v>138</v>
      </c>
      <c r="J18" s="216" t="s">
        <v>139</v>
      </c>
      <c r="K18" s="216" t="s">
        <v>115</v>
      </c>
      <c r="L18" s="216" t="s">
        <v>140</v>
      </c>
      <c r="M18" s="216" t="s">
        <v>56</v>
      </c>
      <c r="N18" s="216" t="s">
        <v>57</v>
      </c>
      <c r="O18" s="229"/>
      <c r="P18" s="224"/>
      <c r="Q18" s="229"/>
      <c r="R18" s="224"/>
      <c r="S18" s="229"/>
      <c r="T18" s="224"/>
      <c r="U18" s="229"/>
      <c r="V18" s="216"/>
      <c r="W18" s="70">
        <f>SUM(O18+Q18+S18+U18)</f>
        <v>0</v>
      </c>
      <c r="X18" s="71">
        <f>SUM(P18+R18+T18+V18)</f>
        <v>0</v>
      </c>
      <c r="Y18" s="72">
        <f t="shared" si="0"/>
        <v>0</v>
      </c>
      <c r="Z18" s="73">
        <f>+Y18</f>
        <v>0</v>
      </c>
      <c r="AI18" s="218"/>
    </row>
    <row r="19" spans="1:35" ht="39.75" customHeight="1" thickTop="1" x14ac:dyDescent="0.2">
      <c r="A19" s="76" t="s">
        <v>41</v>
      </c>
      <c r="B19" s="76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35" ht="16.5" customHeight="1" x14ac:dyDescent="0.2">
      <c r="A20" s="78" t="s">
        <v>42</v>
      </c>
      <c r="B20" s="78"/>
      <c r="C20" s="78"/>
      <c r="D20" s="78"/>
      <c r="E20" s="78"/>
      <c r="F20" s="78"/>
      <c r="G20" s="78"/>
      <c r="H20" s="78"/>
      <c r="I20" s="78"/>
      <c r="J20" s="77"/>
      <c r="N20" s="79"/>
      <c r="O20" s="79"/>
      <c r="P20" s="79"/>
      <c r="Q20" s="79"/>
      <c r="R20" s="79"/>
      <c r="S20" s="79"/>
      <c r="T20" s="79"/>
      <c r="U20" s="79"/>
      <c r="V20" s="79"/>
      <c r="W20" s="77"/>
      <c r="X20" s="77"/>
      <c r="Y20" s="77"/>
      <c r="Z20" s="77"/>
    </row>
    <row r="21" spans="1:35" ht="7.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1"/>
      <c r="K21" s="82"/>
      <c r="L21" s="82"/>
      <c r="M21" s="82"/>
      <c r="N21" s="82"/>
      <c r="O21" s="83"/>
      <c r="P21" s="83"/>
      <c r="Q21" s="83"/>
      <c r="R21" s="83"/>
      <c r="S21" s="83"/>
      <c r="T21" s="83"/>
      <c r="U21" s="83"/>
      <c r="V21" s="83"/>
      <c r="W21" s="82"/>
    </row>
    <row r="22" spans="1:35" x14ac:dyDescent="0.2">
      <c r="J22" s="82"/>
      <c r="K22" s="82"/>
      <c r="L22" s="82"/>
      <c r="M22" s="82"/>
      <c r="N22" s="82"/>
      <c r="O22" s="83"/>
      <c r="P22" s="83"/>
      <c r="Q22" s="83"/>
      <c r="R22" s="83"/>
      <c r="S22" s="83"/>
      <c r="T22" s="83"/>
      <c r="U22" s="83"/>
      <c r="V22" s="83"/>
      <c r="W22" s="82"/>
    </row>
    <row r="23" spans="1:35" x14ac:dyDescent="0.2">
      <c r="J23" s="82"/>
      <c r="K23" s="82"/>
      <c r="L23" s="82"/>
      <c r="M23" s="82"/>
      <c r="N23" s="82"/>
      <c r="O23" s="83"/>
      <c r="P23" s="83"/>
      <c r="Q23" s="83"/>
      <c r="R23" s="83"/>
      <c r="S23" s="83"/>
      <c r="T23" s="83"/>
      <c r="U23" s="83"/>
      <c r="V23" s="83"/>
      <c r="W23" s="82"/>
    </row>
    <row r="24" spans="1:35" ht="15" x14ac:dyDescent="0.2"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35" ht="15" x14ac:dyDescent="0.2"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1:35" ht="15" x14ac:dyDescent="0.2">
      <c r="J26" s="233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</row>
    <row r="27" spans="1:35" ht="15" x14ac:dyDescent="0.25"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</row>
    <row r="28" spans="1:35" x14ac:dyDescent="0.2"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35" ht="15" x14ac:dyDescent="0.2">
      <c r="J29" s="86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35" x14ac:dyDescent="0.2"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35" ht="15" x14ac:dyDescent="0.2">
      <c r="J31" s="86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35" ht="15" x14ac:dyDescent="0.2"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0:23" ht="15" x14ac:dyDescent="0.2">
      <c r="J33" s="86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0:23" ht="15" x14ac:dyDescent="0.2"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0:23" ht="15" x14ac:dyDescent="0.2">
      <c r="J35" s="86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0:23" ht="15" x14ac:dyDescent="0.2"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</row>
    <row r="37" spans="10:23" ht="15" x14ac:dyDescent="0.25">
      <c r="J37" s="88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0:23" x14ac:dyDescent="0.2"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10:23" ht="15" x14ac:dyDescent="0.2">
      <c r="J39" s="93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0:23" ht="15" x14ac:dyDescent="0.25"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0:23" ht="15" x14ac:dyDescent="0.25">
      <c r="J41" s="95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0:23" ht="15" x14ac:dyDescent="0.25"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0:23" ht="15" x14ac:dyDescent="0.2">
      <c r="J43" s="93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0:23" x14ac:dyDescent="0.2"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0:23" ht="15" x14ac:dyDescent="0.25">
      <c r="J45" s="97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0:23" ht="15" x14ac:dyDescent="0.25"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0:23" ht="15" x14ac:dyDescent="0.25">
      <c r="J47" s="97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0:23" ht="15" x14ac:dyDescent="0.25"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</row>
    <row r="49" spans="10:23" ht="15" x14ac:dyDescent="0.25">
      <c r="J49" s="97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0:23" ht="15" x14ac:dyDescent="0.25"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0:23" ht="15" x14ac:dyDescent="0.25">
      <c r="J51" s="97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</sheetData>
  <sheetProtection deleteRows="0" selectLockedCells="1"/>
  <mergeCells count="61">
    <mergeCell ref="J48:W48"/>
    <mergeCell ref="K49:W49"/>
    <mergeCell ref="J50:W50"/>
    <mergeCell ref="K51:W51"/>
    <mergeCell ref="J42:W42"/>
    <mergeCell ref="K43:W43"/>
    <mergeCell ref="J44:W44"/>
    <mergeCell ref="K45:W45"/>
    <mergeCell ref="J46:W46"/>
    <mergeCell ref="K47:W47"/>
    <mergeCell ref="J36:W36"/>
    <mergeCell ref="K37:W37"/>
    <mergeCell ref="J38:W38"/>
    <mergeCell ref="K39:W39"/>
    <mergeCell ref="J40:W40"/>
    <mergeCell ref="K41:W41"/>
    <mergeCell ref="J30:W30"/>
    <mergeCell ref="K31:W31"/>
    <mergeCell ref="J32:W32"/>
    <mergeCell ref="K33:W33"/>
    <mergeCell ref="J34:W34"/>
    <mergeCell ref="K35:W35"/>
    <mergeCell ref="J24:W24"/>
    <mergeCell ref="J25:W25"/>
    <mergeCell ref="K26:W26"/>
    <mergeCell ref="K27:W27"/>
    <mergeCell ref="J28:W28"/>
    <mergeCell ref="K29:W29"/>
    <mergeCell ref="U9:V9"/>
    <mergeCell ref="W9:X9"/>
    <mergeCell ref="Y9:Y10"/>
    <mergeCell ref="H11:Z11"/>
    <mergeCell ref="A19:Z19"/>
    <mergeCell ref="A20:J20"/>
    <mergeCell ref="N20:Z20"/>
    <mergeCell ref="I9:I10"/>
    <mergeCell ref="J9:J10"/>
    <mergeCell ref="N9:N10"/>
    <mergeCell ref="O9:P9"/>
    <mergeCell ref="Q9:R9"/>
    <mergeCell ref="S9:T9"/>
    <mergeCell ref="M7:M10"/>
    <mergeCell ref="N7:Y8"/>
    <mergeCell ref="Z7:Z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A3:AI10"/>
    <mergeCell ref="A4:Z4"/>
    <mergeCell ref="A5:Z5"/>
    <mergeCell ref="A7:A10"/>
    <mergeCell ref="B7:J8"/>
    <mergeCell ref="K7:K10"/>
    <mergeCell ref="L7:L10"/>
  </mergeCells>
  <conditionalFormatting sqref="Z12:Z18">
    <cfRule type="cellIs" dxfId="29" priority="13" stopIfTrue="1" operator="between">
      <formula>0.000000000001</formula>
      <formula>0.899999999999</formula>
    </cfRule>
    <cfRule type="cellIs" dxfId="28" priority="14" stopIfTrue="1" operator="between">
      <formula>0.9</formula>
      <formula>0.999</formula>
    </cfRule>
    <cfRule type="cellIs" dxfId="27" priority="15" stopIfTrue="1" operator="greaterThanOrEqual">
      <formula>1</formula>
    </cfRule>
  </conditionalFormatting>
  <conditionalFormatting sqref="Z12">
    <cfRule type="cellIs" dxfId="26" priority="10" stopIfTrue="1" operator="between">
      <formula>0.000000000001</formula>
      <formula>0.899999999999</formula>
    </cfRule>
    <cfRule type="cellIs" dxfId="25" priority="11" stopIfTrue="1" operator="between">
      <formula>0.9</formula>
      <formula>0.999</formula>
    </cfRule>
    <cfRule type="cellIs" dxfId="24" priority="12" stopIfTrue="1" operator="greaterThanOrEqual">
      <formula>1</formula>
    </cfRule>
  </conditionalFormatting>
  <conditionalFormatting sqref="Z13">
    <cfRule type="cellIs" dxfId="23" priority="7" stopIfTrue="1" operator="between">
      <formula>0.000000000001</formula>
      <formula>0.899999999999</formula>
    </cfRule>
    <cfRule type="cellIs" dxfId="22" priority="8" stopIfTrue="1" operator="between">
      <formula>0.9</formula>
      <formula>0.999</formula>
    </cfRule>
    <cfRule type="cellIs" dxfId="21" priority="9" stopIfTrue="1" operator="greaterThanOrEqual">
      <formula>1</formula>
    </cfRule>
  </conditionalFormatting>
  <conditionalFormatting sqref="Z13">
    <cfRule type="cellIs" dxfId="20" priority="4" stopIfTrue="1" operator="between">
      <formula>0.000000000001</formula>
      <formula>0.899999999999</formula>
    </cfRule>
    <cfRule type="cellIs" dxfId="19" priority="5" stopIfTrue="1" operator="between">
      <formula>0.9</formula>
      <formula>0.999</formula>
    </cfRule>
    <cfRule type="cellIs" dxfId="18" priority="6" stopIfTrue="1" operator="greaterThanOrEqual">
      <formula>1</formula>
    </cfRule>
  </conditionalFormatting>
  <conditionalFormatting sqref="Z18">
    <cfRule type="cellIs" dxfId="17" priority="1" stopIfTrue="1" operator="between">
      <formula>0.000000000001</formula>
      <formula>0.899999999999</formula>
    </cfRule>
    <cfRule type="cellIs" dxfId="16" priority="2" stopIfTrue="1" operator="between">
      <formula>0.9</formula>
      <formula>0.999</formula>
    </cfRule>
    <cfRule type="cellIs" dxfId="15" priority="3" stopIfTrue="1" operator="greaterThanOrEqual">
      <formula>1</formula>
    </cfRule>
  </conditionalFormatting>
  <printOptions horizontalCentered="1" verticalCentered="1"/>
  <pageMargins left="0.6" right="0.2" top="0" bottom="0" header="0" footer="0"/>
  <pageSetup paperSize="5" scale="55" fitToHeight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27BB-32BF-4CF4-B0AC-BE8DF25EA347}">
  <dimension ref="A1:BX45"/>
  <sheetViews>
    <sheetView showGridLines="0" topLeftCell="D4" zoomScale="80" zoomScaleNormal="80" workbookViewId="0">
      <selection activeCell="F25" sqref="F25"/>
    </sheetView>
  </sheetViews>
  <sheetFormatPr baseColWidth="10" defaultColWidth="8.85546875" defaultRowHeight="12.75" x14ac:dyDescent="0.2"/>
  <cols>
    <col min="1" max="1" width="20" style="2" customWidth="1"/>
    <col min="2" max="2" width="7" style="2" customWidth="1"/>
    <col min="3" max="3" width="16.140625" style="2" customWidth="1"/>
    <col min="4" max="4" width="16" style="2" customWidth="1"/>
    <col min="5" max="5" width="17.140625" style="2" customWidth="1"/>
    <col min="6" max="6" width="16" style="2" customWidth="1"/>
    <col min="7" max="7" width="14.7109375" style="2" customWidth="1"/>
    <col min="8" max="8" width="10.42578125" style="2" bestFit="1" customWidth="1"/>
    <col min="9" max="9" width="18.140625" style="2" customWidth="1"/>
    <col min="10" max="10" width="21.140625" style="2" customWidth="1"/>
    <col min="11" max="11" width="15.85546875" style="2" customWidth="1"/>
    <col min="12" max="12" width="30.42578125" style="2" customWidth="1"/>
    <col min="13" max="13" width="21.5703125" style="2" customWidth="1"/>
    <col min="14" max="14" width="13" style="2" customWidth="1"/>
    <col min="15" max="22" width="4.28515625" style="2" customWidth="1"/>
    <col min="23" max="23" width="7.42578125" style="2" customWidth="1"/>
    <col min="24" max="24" width="7.7109375" style="2" customWidth="1"/>
    <col min="25" max="25" width="8.7109375" style="2" bestFit="1" customWidth="1"/>
    <col min="26" max="26" width="15" style="2" bestFit="1" customWidth="1"/>
    <col min="27" max="27" width="15.85546875" style="2" customWidth="1"/>
    <col min="28" max="28" width="8.85546875" style="2" customWidth="1"/>
    <col min="29" max="16384" width="8.85546875" style="2"/>
  </cols>
  <sheetData>
    <row r="1" spans="1:76" ht="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6" ht="20.25" customHeight="1" thickBot="1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76" s="9" customFormat="1" ht="36.75" customHeight="1" thickBot="1" x14ac:dyDescent="0.25">
      <c r="A3" s="4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7"/>
      <c r="AC3" s="7"/>
      <c r="AD3" s="7"/>
      <c r="AE3" s="7"/>
      <c r="AF3" s="7"/>
      <c r="AG3" s="7"/>
      <c r="AH3" s="7"/>
      <c r="AI3" s="8"/>
    </row>
    <row r="4" spans="1:76" ht="28.5" customHeight="1" x14ac:dyDescent="0.2">
      <c r="A4" s="10" t="s">
        <v>88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3"/>
      <c r="AC4" s="13"/>
      <c r="AD4" s="13"/>
      <c r="AE4" s="13"/>
      <c r="AF4" s="13"/>
      <c r="AG4" s="13"/>
      <c r="AH4" s="13"/>
      <c r="AI4" s="14"/>
    </row>
    <row r="5" spans="1:76" ht="26.25" customHeight="1" x14ac:dyDescent="0.2">
      <c r="A5" s="15" t="s">
        <v>89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3"/>
      <c r="AB5" s="13"/>
      <c r="AC5" s="13"/>
      <c r="AD5" s="13"/>
      <c r="AE5" s="13"/>
      <c r="AF5" s="13"/>
      <c r="AG5" s="13"/>
      <c r="AH5" s="13"/>
      <c r="AI5" s="14"/>
    </row>
    <row r="6" spans="1:76" ht="9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13"/>
      <c r="AB6" s="13"/>
      <c r="AC6" s="13"/>
      <c r="AD6" s="13"/>
      <c r="AE6" s="13"/>
      <c r="AF6" s="13"/>
      <c r="AG6" s="13"/>
      <c r="AH6" s="13"/>
      <c r="AI6" s="14"/>
    </row>
    <row r="7" spans="1:76" ht="13.5" customHeight="1" thickBot="1" x14ac:dyDescent="0.25">
      <c r="A7" s="21" t="s">
        <v>4</v>
      </c>
      <c r="B7" s="22" t="s">
        <v>5</v>
      </c>
      <c r="C7" s="23"/>
      <c r="D7" s="23"/>
      <c r="E7" s="23"/>
      <c r="F7" s="23"/>
      <c r="G7" s="23"/>
      <c r="H7" s="23"/>
      <c r="I7" s="23"/>
      <c r="J7" s="24"/>
      <c r="K7" s="25" t="s">
        <v>6</v>
      </c>
      <c r="L7" s="26" t="s">
        <v>7</v>
      </c>
      <c r="M7" s="27" t="s">
        <v>8</v>
      </c>
      <c r="N7" s="28" t="s">
        <v>9</v>
      </c>
      <c r="O7" s="25"/>
      <c r="P7" s="25"/>
      <c r="Q7" s="25"/>
      <c r="R7" s="25"/>
      <c r="S7" s="25"/>
      <c r="T7" s="25"/>
      <c r="U7" s="25"/>
      <c r="V7" s="25"/>
      <c r="W7" s="29"/>
      <c r="X7" s="29"/>
      <c r="Y7" s="30"/>
      <c r="Z7" s="31" t="s">
        <v>10</v>
      </c>
      <c r="AA7" s="13"/>
      <c r="AB7" s="13"/>
      <c r="AC7" s="13"/>
      <c r="AD7" s="13"/>
      <c r="AE7" s="13"/>
      <c r="AF7" s="13"/>
      <c r="AG7" s="13"/>
      <c r="AH7" s="13"/>
      <c r="AI7" s="14"/>
    </row>
    <row r="8" spans="1:76" ht="14.25" customHeight="1" thickTop="1" thickBot="1" x14ac:dyDescent="0.25">
      <c r="A8" s="32"/>
      <c r="B8" s="33"/>
      <c r="C8" s="34"/>
      <c r="D8" s="34"/>
      <c r="E8" s="34"/>
      <c r="F8" s="34"/>
      <c r="G8" s="34"/>
      <c r="H8" s="34"/>
      <c r="I8" s="34"/>
      <c r="J8" s="35"/>
      <c r="K8" s="36"/>
      <c r="L8" s="37"/>
      <c r="M8" s="38"/>
      <c r="N8" s="39"/>
      <c r="O8" s="40"/>
      <c r="P8" s="40"/>
      <c r="Q8" s="40"/>
      <c r="R8" s="40"/>
      <c r="S8" s="40"/>
      <c r="T8" s="40"/>
      <c r="U8" s="40"/>
      <c r="V8" s="40"/>
      <c r="W8" s="41"/>
      <c r="X8" s="41"/>
      <c r="Y8" s="42"/>
      <c r="Z8" s="43"/>
      <c r="AA8" s="13"/>
      <c r="AB8" s="13"/>
      <c r="AC8" s="13"/>
      <c r="AD8" s="13"/>
      <c r="AE8" s="13"/>
      <c r="AF8" s="13"/>
      <c r="AG8" s="13"/>
      <c r="AH8" s="13"/>
      <c r="AI8" s="14"/>
    </row>
    <row r="9" spans="1:76" ht="26.25" customHeight="1" thickTop="1" thickBot="1" x14ac:dyDescent="0.25">
      <c r="A9" s="44"/>
      <c r="B9" s="45" t="s">
        <v>11</v>
      </c>
      <c r="C9" s="45" t="s">
        <v>12</v>
      </c>
      <c r="D9" s="45" t="s">
        <v>13</v>
      </c>
      <c r="E9" s="45" t="s">
        <v>14</v>
      </c>
      <c r="F9" s="45" t="s">
        <v>15</v>
      </c>
      <c r="G9" s="45" t="s">
        <v>16</v>
      </c>
      <c r="H9" s="45" t="s">
        <v>17</v>
      </c>
      <c r="I9" s="45" t="s">
        <v>18</v>
      </c>
      <c r="J9" s="45" t="s">
        <v>19</v>
      </c>
      <c r="K9" s="37"/>
      <c r="L9" s="37"/>
      <c r="M9" s="46"/>
      <c r="N9" s="45" t="s">
        <v>20</v>
      </c>
      <c r="O9" s="47" t="s">
        <v>21</v>
      </c>
      <c r="P9" s="25"/>
      <c r="Q9" s="47" t="s">
        <v>22</v>
      </c>
      <c r="R9" s="25"/>
      <c r="S9" s="47" t="s">
        <v>23</v>
      </c>
      <c r="T9" s="25"/>
      <c r="U9" s="47" t="s">
        <v>24</v>
      </c>
      <c r="V9" s="25"/>
      <c r="W9" s="48" t="s">
        <v>25</v>
      </c>
      <c r="X9" s="49"/>
      <c r="Y9" s="48" t="s">
        <v>26</v>
      </c>
      <c r="Z9" s="50"/>
      <c r="AA9" s="13"/>
      <c r="AB9" s="13"/>
      <c r="AC9" s="13"/>
      <c r="AD9" s="13"/>
      <c r="AE9" s="13"/>
      <c r="AF9" s="13"/>
      <c r="AG9" s="13"/>
      <c r="AH9" s="13"/>
      <c r="AI9" s="14"/>
    </row>
    <row r="10" spans="1:76" s="60" customFormat="1" ht="21" customHeight="1" thickTop="1" thickBo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41"/>
      <c r="L10" s="41"/>
      <c r="M10" s="53"/>
      <c r="N10" s="52"/>
      <c r="O10" s="54" t="s">
        <v>27</v>
      </c>
      <c r="P10" s="54" t="s">
        <v>28</v>
      </c>
      <c r="Q10" s="54" t="s">
        <v>27</v>
      </c>
      <c r="R10" s="54" t="s">
        <v>28</v>
      </c>
      <c r="S10" s="54" t="s">
        <v>27</v>
      </c>
      <c r="T10" s="54" t="s">
        <v>28</v>
      </c>
      <c r="U10" s="54" t="s">
        <v>27</v>
      </c>
      <c r="V10" s="54" t="s">
        <v>28</v>
      </c>
      <c r="W10" s="55" t="s">
        <v>27</v>
      </c>
      <c r="X10" s="55" t="s">
        <v>28</v>
      </c>
      <c r="Y10" s="56"/>
      <c r="Z10" s="57"/>
      <c r="AA10" s="58"/>
      <c r="AB10" s="58"/>
      <c r="AC10" s="58"/>
      <c r="AD10" s="58"/>
      <c r="AE10" s="58"/>
      <c r="AF10" s="58"/>
      <c r="AG10" s="58"/>
      <c r="AH10" s="58"/>
      <c r="AI10" s="5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39.5" customHeight="1" thickBot="1" x14ac:dyDescent="0.25">
      <c r="A11" s="219" t="s">
        <v>90</v>
      </c>
      <c r="B11" s="220">
        <v>1</v>
      </c>
      <c r="C11" s="221" t="s">
        <v>91</v>
      </c>
      <c r="D11" s="222" t="s">
        <v>92</v>
      </c>
      <c r="E11" s="223" t="s">
        <v>93</v>
      </c>
      <c r="F11" s="222" t="s">
        <v>94</v>
      </c>
      <c r="G11" s="222" t="s">
        <v>95</v>
      </c>
      <c r="H11" s="221" t="s">
        <v>96</v>
      </c>
      <c r="I11" s="224" t="s">
        <v>97</v>
      </c>
      <c r="J11" s="224" t="s">
        <v>98</v>
      </c>
      <c r="K11" s="224" t="s">
        <v>99</v>
      </c>
      <c r="L11" s="224" t="s">
        <v>100</v>
      </c>
      <c r="M11" s="224" t="s">
        <v>56</v>
      </c>
      <c r="N11" s="224" t="s">
        <v>57</v>
      </c>
      <c r="O11" s="217"/>
      <c r="P11" s="216"/>
      <c r="Q11" s="217"/>
      <c r="R11" s="216"/>
      <c r="S11" s="217"/>
      <c r="T11" s="216"/>
      <c r="U11" s="217"/>
      <c r="V11" s="216"/>
      <c r="W11" s="70">
        <f>SUM(O11+Q11+S11+U11)</f>
        <v>0</v>
      </c>
      <c r="X11" s="71">
        <f>SUM(P11+R11+T11+V11)</f>
        <v>0</v>
      </c>
      <c r="Y11" s="72">
        <f>IF(W11=0,0,(X11/W11))</f>
        <v>0</v>
      </c>
      <c r="Z11" s="73">
        <f>+Y11</f>
        <v>0</v>
      </c>
      <c r="AI11" s="218"/>
    </row>
    <row r="12" spans="1:76" ht="138.75" customHeight="1" thickTop="1" thickBot="1" x14ac:dyDescent="0.25">
      <c r="A12" s="219"/>
      <c r="B12" s="220">
        <v>2</v>
      </c>
      <c r="C12" s="221" t="s">
        <v>91</v>
      </c>
      <c r="D12" s="222" t="s">
        <v>92</v>
      </c>
      <c r="E12" s="223" t="s">
        <v>93</v>
      </c>
      <c r="F12" s="222" t="s">
        <v>94</v>
      </c>
      <c r="G12" s="222" t="s">
        <v>95</v>
      </c>
      <c r="H12" s="221" t="s">
        <v>96</v>
      </c>
      <c r="I12" s="224" t="s">
        <v>101</v>
      </c>
      <c r="J12" s="224" t="s">
        <v>102</v>
      </c>
      <c r="K12" s="224" t="s">
        <v>99</v>
      </c>
      <c r="L12" s="224" t="s">
        <v>103</v>
      </c>
      <c r="M12" s="224" t="s">
        <v>56</v>
      </c>
      <c r="N12" s="224" t="s">
        <v>57</v>
      </c>
      <c r="O12" s="217"/>
      <c r="P12" s="216"/>
      <c r="Q12" s="217"/>
      <c r="R12" s="216"/>
      <c r="S12" s="217"/>
      <c r="T12" s="216"/>
      <c r="U12" s="217"/>
      <c r="V12" s="216"/>
      <c r="W12" s="70">
        <f>SUM(O12+Q12+S12+U12)</f>
        <v>0</v>
      </c>
      <c r="X12" s="71">
        <f>SUM(P12+R12+T12+V12)</f>
        <v>0</v>
      </c>
      <c r="Y12" s="72">
        <f>IF(W12=0,0,(X12/W12))</f>
        <v>0</v>
      </c>
      <c r="Z12" s="73">
        <f>+Y12</f>
        <v>0</v>
      </c>
      <c r="AI12" s="218"/>
    </row>
    <row r="13" spans="1:76" ht="39.75" customHeight="1" thickTop="1" x14ac:dyDescent="0.2">
      <c r="A13" s="76" t="s">
        <v>41</v>
      </c>
      <c r="B13" s="76"/>
      <c r="C13" s="76"/>
      <c r="D13" s="76"/>
      <c r="E13" s="76"/>
      <c r="F13" s="76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76" ht="16.5" customHeight="1" x14ac:dyDescent="0.2">
      <c r="A14" s="78" t="s">
        <v>42</v>
      </c>
      <c r="B14" s="78"/>
      <c r="C14" s="78"/>
      <c r="D14" s="78"/>
      <c r="E14" s="78"/>
      <c r="F14" s="78"/>
      <c r="G14" s="78"/>
      <c r="H14" s="78"/>
      <c r="I14" s="78"/>
      <c r="J14" s="77"/>
      <c r="N14" s="79"/>
      <c r="O14" s="79"/>
      <c r="P14" s="79"/>
      <c r="Q14" s="79"/>
      <c r="R14" s="79"/>
      <c r="S14" s="79"/>
      <c r="T14" s="79"/>
      <c r="U14" s="79"/>
      <c r="V14" s="79"/>
      <c r="W14" s="77"/>
      <c r="X14" s="77"/>
      <c r="Y14" s="77"/>
      <c r="Z14" s="77"/>
    </row>
    <row r="15" spans="1:76" ht="7.5" customHeight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1"/>
      <c r="K15" s="82"/>
      <c r="L15" s="82"/>
      <c r="M15" s="82"/>
      <c r="N15" s="82"/>
      <c r="O15" s="83"/>
      <c r="P15" s="83"/>
      <c r="Q15" s="83"/>
      <c r="R15" s="83"/>
      <c r="S15" s="83"/>
      <c r="T15" s="83"/>
      <c r="U15" s="83"/>
      <c r="V15" s="83"/>
      <c r="W15" s="82"/>
    </row>
    <row r="16" spans="1:76" x14ac:dyDescent="0.2">
      <c r="J16" s="82"/>
      <c r="K16" s="82"/>
      <c r="L16" s="82"/>
      <c r="M16" s="82"/>
      <c r="N16" s="82"/>
      <c r="O16" s="83"/>
      <c r="P16" s="83"/>
      <c r="Q16" s="83"/>
      <c r="R16" s="83"/>
      <c r="S16" s="83"/>
      <c r="T16" s="83"/>
      <c r="U16" s="83"/>
      <c r="V16" s="83"/>
      <c r="W16" s="82"/>
    </row>
    <row r="17" spans="10:23" x14ac:dyDescent="0.2">
      <c r="J17" s="82"/>
      <c r="K17" s="82"/>
      <c r="L17" s="82"/>
      <c r="M17" s="82"/>
      <c r="N17" s="82"/>
      <c r="O17" s="83"/>
      <c r="P17" s="83"/>
      <c r="Q17" s="83"/>
      <c r="R17" s="83"/>
      <c r="S17" s="83"/>
      <c r="T17" s="83"/>
      <c r="U17" s="83"/>
      <c r="V17" s="83"/>
      <c r="W17" s="82"/>
    </row>
    <row r="18" spans="10:23" ht="15" x14ac:dyDescent="0.2"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0:23" ht="15" x14ac:dyDescent="0.2"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0:23" ht="15" x14ac:dyDescent="0.2"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0:23" ht="15" x14ac:dyDescent="0.25">
      <c r="J21" s="88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0:23" x14ac:dyDescent="0.2"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0:23" ht="15" x14ac:dyDescent="0.2">
      <c r="J23" s="86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0:23" x14ac:dyDescent="0.2"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0:23" ht="15" x14ac:dyDescent="0.2">
      <c r="J25" s="86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0:23" ht="15" x14ac:dyDescent="0.2"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0:23" ht="15" x14ac:dyDescent="0.2">
      <c r="J27" s="86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0:23" ht="15" x14ac:dyDescent="0.2"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0:23" ht="15" x14ac:dyDescent="0.2">
      <c r="J29" s="86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0:23" ht="15" x14ac:dyDescent="0.2"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0:23" ht="15" x14ac:dyDescent="0.25">
      <c r="J31" s="88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0:23" x14ac:dyDescent="0.2"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0:23" ht="15" x14ac:dyDescent="0.2">
      <c r="J33" s="93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0:23" ht="15" x14ac:dyDescent="0.25"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0:23" ht="15" x14ac:dyDescent="0.25">
      <c r="J35" s="95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0:23" ht="15" x14ac:dyDescent="0.25"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0:23" ht="15" x14ac:dyDescent="0.2">
      <c r="J37" s="93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0:23" x14ac:dyDescent="0.2"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10:23" ht="15" x14ac:dyDescent="0.25">
      <c r="J39" s="97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spans="10:23" ht="15" x14ac:dyDescent="0.25"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0:23" ht="15" x14ac:dyDescent="0.25">
      <c r="J41" s="97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0:23" ht="15" x14ac:dyDescent="0.25"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3" spans="10:23" ht="15" x14ac:dyDescent="0.25">
      <c r="J43" s="97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0:23" ht="15" x14ac:dyDescent="0.25"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0:23" ht="15" x14ac:dyDescent="0.25">
      <c r="J45" s="97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</sheetData>
  <sheetProtection deleteRows="0" selectLockedCells="1"/>
  <mergeCells count="60">
    <mergeCell ref="J42:W42"/>
    <mergeCell ref="K43:W43"/>
    <mergeCell ref="J44:W44"/>
    <mergeCell ref="K45:W45"/>
    <mergeCell ref="J36:W36"/>
    <mergeCell ref="K37:W37"/>
    <mergeCell ref="J38:W38"/>
    <mergeCell ref="K39:W39"/>
    <mergeCell ref="J40:W40"/>
    <mergeCell ref="K41:W41"/>
    <mergeCell ref="J30:W30"/>
    <mergeCell ref="K31:W31"/>
    <mergeCell ref="J32:W32"/>
    <mergeCell ref="K33:W33"/>
    <mergeCell ref="J34:W34"/>
    <mergeCell ref="K35:W35"/>
    <mergeCell ref="J24:W24"/>
    <mergeCell ref="K25:W25"/>
    <mergeCell ref="J26:W26"/>
    <mergeCell ref="K27:W27"/>
    <mergeCell ref="J28:W28"/>
    <mergeCell ref="K29:W29"/>
    <mergeCell ref="J18:W18"/>
    <mergeCell ref="J19:W19"/>
    <mergeCell ref="K20:W20"/>
    <mergeCell ref="K21:W21"/>
    <mergeCell ref="J22:W22"/>
    <mergeCell ref="K23:W23"/>
    <mergeCell ref="U9:V9"/>
    <mergeCell ref="W9:X9"/>
    <mergeCell ref="Y9:Y10"/>
    <mergeCell ref="A13:Z13"/>
    <mergeCell ref="A14:J14"/>
    <mergeCell ref="N14:Z14"/>
    <mergeCell ref="I9:I10"/>
    <mergeCell ref="J9:J10"/>
    <mergeCell ref="N9:N10"/>
    <mergeCell ref="O9:P9"/>
    <mergeCell ref="Q9:R9"/>
    <mergeCell ref="S9:T9"/>
    <mergeCell ref="M7:M10"/>
    <mergeCell ref="N7:Y8"/>
    <mergeCell ref="Z7:Z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A3:AI10"/>
    <mergeCell ref="A4:Z4"/>
    <mergeCell ref="A5:Z5"/>
    <mergeCell ref="A7:A10"/>
    <mergeCell ref="B7:J8"/>
    <mergeCell ref="K7:K10"/>
    <mergeCell ref="L7:L10"/>
  </mergeCells>
  <conditionalFormatting sqref="Z11:Z12">
    <cfRule type="cellIs" dxfId="38" priority="7" stopIfTrue="1" operator="between">
      <formula>0.000000000001</formula>
      <formula>0.899999999999</formula>
    </cfRule>
    <cfRule type="cellIs" dxfId="37" priority="8" stopIfTrue="1" operator="between">
      <formula>0.9</formula>
      <formula>0.999</formula>
    </cfRule>
    <cfRule type="cellIs" dxfId="36" priority="9" stopIfTrue="1" operator="greaterThanOrEqual">
      <formula>1</formula>
    </cfRule>
  </conditionalFormatting>
  <conditionalFormatting sqref="Z11">
    <cfRule type="cellIs" dxfId="35" priority="4" stopIfTrue="1" operator="between">
      <formula>0.000000000001</formula>
      <formula>0.899999999999</formula>
    </cfRule>
    <cfRule type="cellIs" dxfId="34" priority="5" stopIfTrue="1" operator="between">
      <formula>0.9</formula>
      <formula>0.999</formula>
    </cfRule>
    <cfRule type="cellIs" dxfId="33" priority="6" stopIfTrue="1" operator="greaterThanOrEqual">
      <formula>1</formula>
    </cfRule>
  </conditionalFormatting>
  <conditionalFormatting sqref="Z12">
    <cfRule type="cellIs" dxfId="32" priority="1" stopIfTrue="1" operator="between">
      <formula>0.000000000001</formula>
      <formula>0.899999999999</formula>
    </cfRule>
    <cfRule type="cellIs" dxfId="31" priority="2" stopIfTrue="1" operator="between">
      <formula>0.9</formula>
      <formula>0.999</formula>
    </cfRule>
    <cfRule type="cellIs" dxfId="30" priority="3" stopIfTrue="1" operator="greaterThanOrEqual">
      <formula>1</formula>
    </cfRule>
  </conditionalFormatting>
  <printOptions horizontalCentered="1" verticalCentered="1"/>
  <pageMargins left="0.55000000000000004" right="0" top="0" bottom="0" header="0" footer="0"/>
  <pageSetup paperSize="5" scale="55" fitToHeight="1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FF602-13DE-49CC-BDFB-49C9714A740B}">
  <dimension ref="A1:BX48"/>
  <sheetViews>
    <sheetView showGridLines="0" topLeftCell="H1" zoomScaleNormal="100" workbookViewId="0">
      <selection activeCell="J14" sqref="J14"/>
    </sheetView>
  </sheetViews>
  <sheetFormatPr baseColWidth="10" defaultColWidth="8.85546875" defaultRowHeight="12.75" x14ac:dyDescent="0.2"/>
  <cols>
    <col min="1" max="1" width="19.42578125" style="2" customWidth="1"/>
    <col min="2" max="2" width="6.28515625" style="2" customWidth="1"/>
    <col min="3" max="3" width="13.85546875" style="2" customWidth="1"/>
    <col min="4" max="4" width="15.140625" style="2" customWidth="1"/>
    <col min="5" max="6" width="16" style="2" customWidth="1"/>
    <col min="7" max="7" width="14.85546875" style="2" customWidth="1"/>
    <col min="8" max="8" width="9.7109375" style="2" customWidth="1"/>
    <col min="9" max="9" width="16.42578125" style="2" customWidth="1"/>
    <col min="10" max="10" width="23" style="2" customWidth="1"/>
    <col min="11" max="11" width="14.7109375" style="2" customWidth="1"/>
    <col min="12" max="12" width="33.7109375" style="2" customWidth="1"/>
    <col min="13" max="13" width="15.42578125" style="2" customWidth="1"/>
    <col min="14" max="14" width="10.85546875" style="2" customWidth="1"/>
    <col min="15" max="22" width="4.28515625" style="2" customWidth="1"/>
    <col min="23" max="23" width="14.42578125" style="2" customWidth="1"/>
    <col min="24" max="25" width="8" style="2" customWidth="1"/>
    <col min="26" max="26" width="15" style="2" bestFit="1" customWidth="1"/>
    <col min="27" max="27" width="15.85546875" style="2" customWidth="1"/>
    <col min="28" max="28" width="8.85546875" style="2" customWidth="1"/>
    <col min="29" max="16384" width="8.85546875" style="2"/>
  </cols>
  <sheetData>
    <row r="1" spans="1:76" ht="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6" ht="20.25" customHeight="1" thickBot="1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76" s="9" customFormat="1" ht="36.75" customHeight="1" thickBot="1" x14ac:dyDescent="0.25">
      <c r="A3" s="4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7"/>
      <c r="AC3" s="7"/>
      <c r="AD3" s="7"/>
      <c r="AE3" s="7"/>
      <c r="AF3" s="7"/>
      <c r="AG3" s="7"/>
      <c r="AH3" s="7"/>
      <c r="AI3" s="8"/>
    </row>
    <row r="4" spans="1:76" ht="28.5" customHeight="1" x14ac:dyDescent="0.2">
      <c r="A4" s="10" t="s">
        <v>65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3"/>
      <c r="AC4" s="13"/>
      <c r="AD4" s="13"/>
      <c r="AE4" s="13"/>
      <c r="AF4" s="13"/>
      <c r="AG4" s="13"/>
      <c r="AH4" s="13"/>
      <c r="AI4" s="14"/>
    </row>
    <row r="5" spans="1:76" ht="26.25" customHeight="1" x14ac:dyDescent="0.2">
      <c r="A5" s="15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3"/>
      <c r="AB5" s="13"/>
      <c r="AC5" s="13"/>
      <c r="AD5" s="13"/>
      <c r="AE5" s="13"/>
      <c r="AF5" s="13"/>
      <c r="AG5" s="13"/>
      <c r="AH5" s="13"/>
      <c r="AI5" s="14"/>
    </row>
    <row r="6" spans="1:76" ht="9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13"/>
      <c r="AB6" s="13"/>
      <c r="AC6" s="13"/>
      <c r="AD6" s="13"/>
      <c r="AE6" s="13"/>
      <c r="AF6" s="13"/>
      <c r="AG6" s="13"/>
      <c r="AH6" s="13"/>
      <c r="AI6" s="14"/>
    </row>
    <row r="7" spans="1:76" ht="13.5" customHeight="1" thickBot="1" x14ac:dyDescent="0.25">
      <c r="A7" s="21" t="s">
        <v>4</v>
      </c>
      <c r="B7" s="22" t="s">
        <v>5</v>
      </c>
      <c r="C7" s="23"/>
      <c r="D7" s="23"/>
      <c r="E7" s="23"/>
      <c r="F7" s="23"/>
      <c r="G7" s="23"/>
      <c r="H7" s="23"/>
      <c r="I7" s="23"/>
      <c r="J7" s="24"/>
      <c r="K7" s="25" t="s">
        <v>6</v>
      </c>
      <c r="L7" s="26" t="s">
        <v>7</v>
      </c>
      <c r="M7" s="27" t="s">
        <v>8</v>
      </c>
      <c r="N7" s="28" t="s">
        <v>9</v>
      </c>
      <c r="O7" s="25"/>
      <c r="P7" s="25"/>
      <c r="Q7" s="25"/>
      <c r="R7" s="25"/>
      <c r="S7" s="25"/>
      <c r="T7" s="25"/>
      <c r="U7" s="25"/>
      <c r="V7" s="25"/>
      <c r="W7" s="29"/>
      <c r="X7" s="29"/>
      <c r="Y7" s="30"/>
      <c r="Z7" s="31" t="s">
        <v>10</v>
      </c>
      <c r="AA7" s="13"/>
      <c r="AB7" s="13"/>
      <c r="AC7" s="13"/>
      <c r="AD7" s="13"/>
      <c r="AE7" s="13"/>
      <c r="AF7" s="13"/>
      <c r="AG7" s="13"/>
      <c r="AH7" s="13"/>
      <c r="AI7" s="14"/>
    </row>
    <row r="8" spans="1:76" ht="14.25" customHeight="1" thickTop="1" thickBot="1" x14ac:dyDescent="0.25">
      <c r="A8" s="32"/>
      <c r="B8" s="33"/>
      <c r="C8" s="34"/>
      <c r="D8" s="34"/>
      <c r="E8" s="34"/>
      <c r="F8" s="34"/>
      <c r="G8" s="34"/>
      <c r="H8" s="34"/>
      <c r="I8" s="34"/>
      <c r="J8" s="35"/>
      <c r="K8" s="36"/>
      <c r="L8" s="37"/>
      <c r="M8" s="38"/>
      <c r="N8" s="39"/>
      <c r="O8" s="40"/>
      <c r="P8" s="40"/>
      <c r="Q8" s="40"/>
      <c r="R8" s="40"/>
      <c r="S8" s="40"/>
      <c r="T8" s="40"/>
      <c r="U8" s="40"/>
      <c r="V8" s="40"/>
      <c r="W8" s="41"/>
      <c r="X8" s="41"/>
      <c r="Y8" s="42"/>
      <c r="Z8" s="43"/>
      <c r="AA8" s="13"/>
      <c r="AB8" s="13"/>
      <c r="AC8" s="13"/>
      <c r="AD8" s="13"/>
      <c r="AE8" s="13"/>
      <c r="AF8" s="13"/>
      <c r="AG8" s="13"/>
      <c r="AH8" s="13"/>
      <c r="AI8" s="14"/>
    </row>
    <row r="9" spans="1:76" ht="26.25" customHeight="1" thickTop="1" thickBot="1" x14ac:dyDescent="0.25">
      <c r="A9" s="44"/>
      <c r="B9" s="45" t="s">
        <v>11</v>
      </c>
      <c r="C9" s="45" t="s">
        <v>12</v>
      </c>
      <c r="D9" s="45" t="s">
        <v>13</v>
      </c>
      <c r="E9" s="45" t="s">
        <v>14</v>
      </c>
      <c r="F9" s="45" t="s">
        <v>15</v>
      </c>
      <c r="G9" s="45" t="s">
        <v>16</v>
      </c>
      <c r="H9" s="45" t="s">
        <v>17</v>
      </c>
      <c r="I9" s="45" t="s">
        <v>18</v>
      </c>
      <c r="J9" s="45" t="s">
        <v>19</v>
      </c>
      <c r="K9" s="37"/>
      <c r="L9" s="37"/>
      <c r="M9" s="46"/>
      <c r="N9" s="45" t="s">
        <v>20</v>
      </c>
      <c r="O9" s="47" t="s">
        <v>21</v>
      </c>
      <c r="P9" s="25"/>
      <c r="Q9" s="47" t="s">
        <v>22</v>
      </c>
      <c r="R9" s="25"/>
      <c r="S9" s="47" t="s">
        <v>23</v>
      </c>
      <c r="T9" s="25"/>
      <c r="U9" s="47" t="s">
        <v>24</v>
      </c>
      <c r="V9" s="25"/>
      <c r="W9" s="48" t="s">
        <v>25</v>
      </c>
      <c r="X9" s="49"/>
      <c r="Y9" s="48" t="s">
        <v>26</v>
      </c>
      <c r="Z9" s="50"/>
      <c r="AA9" s="13"/>
      <c r="AB9" s="13"/>
      <c r="AC9" s="13"/>
      <c r="AD9" s="13"/>
      <c r="AE9" s="13"/>
      <c r="AF9" s="13"/>
      <c r="AG9" s="13"/>
      <c r="AH9" s="13"/>
      <c r="AI9" s="14"/>
    </row>
    <row r="10" spans="1:76" s="60" customFormat="1" ht="21" customHeight="1" thickTop="1" thickBo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41"/>
      <c r="L10" s="41"/>
      <c r="M10" s="53"/>
      <c r="N10" s="52"/>
      <c r="O10" s="54" t="s">
        <v>27</v>
      </c>
      <c r="P10" s="54" t="s">
        <v>28</v>
      </c>
      <c r="Q10" s="54" t="s">
        <v>27</v>
      </c>
      <c r="R10" s="54" t="s">
        <v>28</v>
      </c>
      <c r="S10" s="54" t="s">
        <v>27</v>
      </c>
      <c r="T10" s="54" t="s">
        <v>28</v>
      </c>
      <c r="U10" s="54" t="s">
        <v>27</v>
      </c>
      <c r="V10" s="54" t="s">
        <v>28</v>
      </c>
      <c r="W10" s="55" t="s">
        <v>27</v>
      </c>
      <c r="X10" s="55" t="s">
        <v>28</v>
      </c>
      <c r="Y10" s="56"/>
      <c r="Z10" s="57"/>
      <c r="AA10" s="58"/>
      <c r="AB10" s="58"/>
      <c r="AC10" s="58"/>
      <c r="AD10" s="58"/>
      <c r="AE10" s="58"/>
      <c r="AF10" s="58"/>
      <c r="AG10" s="58"/>
      <c r="AH10" s="58"/>
      <c r="AI10" s="5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4.25" customHeight="1" thickBot="1" x14ac:dyDescent="0.25">
      <c r="A11" s="61"/>
      <c r="B11" s="62"/>
      <c r="C11" s="62"/>
      <c r="D11" s="62"/>
      <c r="E11" s="62"/>
      <c r="F11" s="62"/>
      <c r="G11" s="62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</row>
    <row r="12" spans="1:76" ht="90.75" thickBot="1" x14ac:dyDescent="0.25">
      <c r="A12" s="66" t="s">
        <v>67</v>
      </c>
      <c r="B12" s="212">
        <v>1</v>
      </c>
      <c r="C12" s="67" t="s">
        <v>68</v>
      </c>
      <c r="D12" s="67" t="s">
        <v>69</v>
      </c>
      <c r="E12" s="67" t="s">
        <v>70</v>
      </c>
      <c r="F12" s="67" t="s">
        <v>71</v>
      </c>
      <c r="G12" s="67" t="s">
        <v>72</v>
      </c>
      <c r="H12" s="67" t="s">
        <v>73</v>
      </c>
      <c r="I12" s="68" t="s">
        <v>74</v>
      </c>
      <c r="J12" s="68" t="s">
        <v>75</v>
      </c>
      <c r="K12" s="68" t="s">
        <v>54</v>
      </c>
      <c r="L12" s="68" t="s">
        <v>76</v>
      </c>
      <c r="M12" s="68" t="s">
        <v>77</v>
      </c>
      <c r="N12" s="68" t="s">
        <v>57</v>
      </c>
      <c r="O12" s="69"/>
      <c r="P12" s="68"/>
      <c r="Q12" s="69"/>
      <c r="R12" s="68"/>
      <c r="S12" s="69"/>
      <c r="T12" s="68"/>
      <c r="U12" s="69"/>
      <c r="V12" s="68"/>
      <c r="W12" s="70">
        <v>14041193.84</v>
      </c>
      <c r="X12" s="71">
        <f>SUM(P12+R12+T12+V12)</f>
        <v>0</v>
      </c>
      <c r="Y12" s="72">
        <f>IF(W12=0,0,(X12/W12))</f>
        <v>0</v>
      </c>
      <c r="Z12" s="73">
        <f>+Y12</f>
        <v>0</v>
      </c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76" ht="95.25" customHeight="1" thickTop="1" thickBot="1" x14ac:dyDescent="0.25">
      <c r="A13" s="213"/>
      <c r="B13" s="214">
        <v>2</v>
      </c>
      <c r="C13" s="67" t="s">
        <v>68</v>
      </c>
      <c r="D13" s="67" t="s">
        <v>69</v>
      </c>
      <c r="E13" s="67" t="s">
        <v>70</v>
      </c>
      <c r="F13" s="67" t="s">
        <v>71</v>
      </c>
      <c r="G13" s="67" t="s">
        <v>72</v>
      </c>
      <c r="H13" s="215" t="s">
        <v>73</v>
      </c>
      <c r="I13" s="216" t="s">
        <v>78</v>
      </c>
      <c r="J13" s="216" t="s">
        <v>79</v>
      </c>
      <c r="K13" s="216" t="s">
        <v>54</v>
      </c>
      <c r="L13" s="216" t="s">
        <v>80</v>
      </c>
      <c r="M13" s="216" t="s">
        <v>56</v>
      </c>
      <c r="N13" s="216" t="s">
        <v>57</v>
      </c>
      <c r="O13" s="217">
        <v>1200</v>
      </c>
      <c r="P13" s="216">
        <v>531</v>
      </c>
      <c r="Q13" s="217">
        <v>1200</v>
      </c>
      <c r="R13" s="216">
        <v>165</v>
      </c>
      <c r="S13" s="217">
        <v>1200</v>
      </c>
      <c r="T13" s="216"/>
      <c r="U13" s="217">
        <v>1400</v>
      </c>
      <c r="V13" s="216"/>
      <c r="W13" s="70">
        <f>SUM(O13+Q13+S13+U13)</f>
        <v>5000</v>
      </c>
      <c r="X13" s="71">
        <f>SUM(P13+R13+T13+V13)</f>
        <v>696</v>
      </c>
      <c r="Y13" s="72">
        <f>IF(W13=0,0,(X13/W13))</f>
        <v>0.13919999999999999</v>
      </c>
      <c r="Z13" s="73">
        <f>+Y13</f>
        <v>0.13919999999999999</v>
      </c>
      <c r="AI13" s="218"/>
    </row>
    <row r="14" spans="1:76" ht="95.25" customHeight="1" thickTop="1" thickBot="1" x14ac:dyDescent="0.25">
      <c r="A14" s="213"/>
      <c r="B14" s="214">
        <v>3</v>
      </c>
      <c r="C14" s="67" t="s">
        <v>68</v>
      </c>
      <c r="D14" s="67" t="s">
        <v>69</v>
      </c>
      <c r="E14" s="67" t="s">
        <v>70</v>
      </c>
      <c r="F14" s="67" t="s">
        <v>71</v>
      </c>
      <c r="G14" s="67" t="s">
        <v>72</v>
      </c>
      <c r="H14" s="215" t="s">
        <v>73</v>
      </c>
      <c r="I14" s="216" t="s">
        <v>81</v>
      </c>
      <c r="J14" s="216" t="s">
        <v>82</v>
      </c>
      <c r="K14" s="216" t="s">
        <v>54</v>
      </c>
      <c r="L14" s="216" t="s">
        <v>83</v>
      </c>
      <c r="M14" s="216" t="s">
        <v>56</v>
      </c>
      <c r="N14" s="216" t="s">
        <v>57</v>
      </c>
      <c r="O14" s="217">
        <v>50</v>
      </c>
      <c r="P14" s="216">
        <v>101</v>
      </c>
      <c r="Q14" s="217">
        <v>50</v>
      </c>
      <c r="R14" s="216">
        <v>127</v>
      </c>
      <c r="S14" s="217">
        <v>50</v>
      </c>
      <c r="T14" s="216"/>
      <c r="U14" s="217">
        <v>50</v>
      </c>
      <c r="V14" s="216"/>
      <c r="W14" s="70">
        <f>SUM(O14+Q14+S14+U14)</f>
        <v>200</v>
      </c>
      <c r="X14" s="71">
        <f>SUM(P14+R14+T14+V14)</f>
        <v>228</v>
      </c>
      <c r="Y14" s="72">
        <f>IF(W14=0,0,(X14/W14))</f>
        <v>1.1399999999999999</v>
      </c>
      <c r="Z14" s="73">
        <f>+Y14</f>
        <v>1.1399999999999999</v>
      </c>
      <c r="AI14" s="218"/>
    </row>
    <row r="15" spans="1:76" ht="90.75" customHeight="1" thickTop="1" thickBot="1" x14ac:dyDescent="0.25">
      <c r="A15" s="213"/>
      <c r="B15" s="214">
        <v>4</v>
      </c>
      <c r="C15" s="67" t="s">
        <v>68</v>
      </c>
      <c r="D15" s="67" t="s">
        <v>69</v>
      </c>
      <c r="E15" s="67" t="s">
        <v>70</v>
      </c>
      <c r="F15" s="67" t="s">
        <v>71</v>
      </c>
      <c r="G15" s="67" t="s">
        <v>72</v>
      </c>
      <c r="H15" s="215" t="s">
        <v>73</v>
      </c>
      <c r="I15" s="216" t="s">
        <v>84</v>
      </c>
      <c r="J15" s="216" t="s">
        <v>85</v>
      </c>
      <c r="K15" s="216" t="s">
        <v>54</v>
      </c>
      <c r="L15" s="216" t="s">
        <v>86</v>
      </c>
      <c r="M15" s="216" t="s">
        <v>87</v>
      </c>
      <c r="N15" s="216" t="s">
        <v>57</v>
      </c>
      <c r="O15" s="217"/>
      <c r="P15" s="216">
        <v>47</v>
      </c>
      <c r="Q15" s="217"/>
      <c r="R15" s="216">
        <v>0</v>
      </c>
      <c r="S15" s="217"/>
      <c r="T15" s="216"/>
      <c r="U15" s="217">
        <v>30</v>
      </c>
      <c r="V15" s="216"/>
      <c r="W15" s="70">
        <f>SUM(O15+Q15+S15+U15)</f>
        <v>30</v>
      </c>
      <c r="X15" s="71">
        <f>SUM(P15+R15+T15+V15)</f>
        <v>47</v>
      </c>
      <c r="Y15" s="72">
        <f>IF(W15=0,0,(X15/W15))</f>
        <v>1.5666666666666667</v>
      </c>
      <c r="Z15" s="73">
        <f t="shared" ref="Z15" si="0">+Y15</f>
        <v>1.5666666666666667</v>
      </c>
      <c r="AI15" s="218"/>
    </row>
    <row r="16" spans="1:76" ht="39.75" customHeight="1" thickTop="1" x14ac:dyDescent="0.2">
      <c r="A16" s="76" t="s">
        <v>41</v>
      </c>
      <c r="B16" s="76"/>
      <c r="C16" s="76"/>
      <c r="D16" s="76"/>
      <c r="E16" s="76"/>
      <c r="F16" s="76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6.5" customHeight="1" x14ac:dyDescent="0.2">
      <c r="A17" s="78" t="s">
        <v>42</v>
      </c>
      <c r="B17" s="78"/>
      <c r="C17" s="78"/>
      <c r="D17" s="78"/>
      <c r="E17" s="78"/>
      <c r="F17" s="78"/>
      <c r="G17" s="78"/>
      <c r="H17" s="78"/>
      <c r="I17" s="78"/>
      <c r="J17" s="77"/>
      <c r="N17" s="79"/>
      <c r="O17" s="79"/>
      <c r="P17" s="79"/>
      <c r="Q17" s="79"/>
      <c r="R17" s="79"/>
      <c r="S17" s="79"/>
      <c r="T17" s="79"/>
      <c r="U17" s="79"/>
      <c r="V17" s="79"/>
      <c r="W17" s="77"/>
      <c r="X17" s="77"/>
      <c r="Y17" s="77"/>
      <c r="Z17" s="77"/>
    </row>
    <row r="18" spans="1:26" ht="7.5" customHeigh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1"/>
      <c r="K18" s="82"/>
      <c r="L18" s="82"/>
      <c r="M18" s="82"/>
      <c r="N18" s="82"/>
      <c r="O18" s="83"/>
      <c r="P18" s="83"/>
      <c r="Q18" s="83"/>
      <c r="R18" s="83"/>
      <c r="S18" s="83"/>
      <c r="T18" s="83"/>
      <c r="U18" s="83"/>
      <c r="V18" s="83"/>
      <c r="W18" s="82"/>
    </row>
    <row r="19" spans="1:26" x14ac:dyDescent="0.2">
      <c r="J19" s="82"/>
      <c r="K19" s="82"/>
      <c r="L19" s="82"/>
      <c r="M19" s="82"/>
      <c r="N19" s="82"/>
      <c r="O19" s="83"/>
      <c r="P19" s="83"/>
      <c r="Q19" s="83"/>
      <c r="R19" s="83"/>
      <c r="S19" s="83"/>
      <c r="T19" s="83"/>
      <c r="U19" s="83"/>
      <c r="V19" s="83"/>
      <c r="W19" s="82"/>
    </row>
    <row r="20" spans="1:26" x14ac:dyDescent="0.2">
      <c r="J20" s="82"/>
      <c r="K20" s="82"/>
      <c r="L20" s="82"/>
      <c r="M20" s="82"/>
      <c r="N20" s="82"/>
      <c r="O20" s="83"/>
      <c r="P20" s="83"/>
      <c r="Q20" s="83"/>
      <c r="R20" s="83"/>
      <c r="S20" s="83"/>
      <c r="T20" s="83"/>
      <c r="U20" s="83"/>
      <c r="V20" s="83"/>
      <c r="W20" s="82"/>
    </row>
    <row r="21" spans="1:26" ht="15" x14ac:dyDescent="0.2"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6" ht="15" x14ac:dyDescent="0.2"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</row>
    <row r="23" spans="1:26" ht="15" x14ac:dyDescent="0.2">
      <c r="J23" s="86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6" ht="15" x14ac:dyDescent="0.25">
      <c r="J24" s="88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6" x14ac:dyDescent="0.2"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6" ht="15" x14ac:dyDescent="0.2">
      <c r="J26" s="86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6" x14ac:dyDescent="0.2"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6" ht="15" x14ac:dyDescent="0.2">
      <c r="J28" s="86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6" ht="15" x14ac:dyDescent="0.2"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:26" ht="15" x14ac:dyDescent="0.2">
      <c r="J30" s="86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6" ht="15" x14ac:dyDescent="0.2"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1:26" ht="15" x14ac:dyDescent="0.2">
      <c r="J32" s="86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0:23" ht="15" x14ac:dyDescent="0.2"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10:23" ht="15" x14ac:dyDescent="0.25">
      <c r="J34" s="88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0:23" x14ac:dyDescent="0.2"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0:23" ht="15" x14ac:dyDescent="0.2">
      <c r="J36" s="93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0:23" ht="15" x14ac:dyDescent="0.25"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0:23" ht="15" x14ac:dyDescent="0.25"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spans="10:23" ht="15" x14ac:dyDescent="0.25"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0:23" ht="15" x14ac:dyDescent="0.2">
      <c r="J40" s="93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0:23" x14ac:dyDescent="0.2"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0:23" ht="15" x14ac:dyDescent="0.25">
      <c r="J42" s="97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10:23" ht="15" x14ac:dyDescent="0.25"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0:23" ht="15" x14ac:dyDescent="0.25">
      <c r="J44" s="97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0:23" ht="15" x14ac:dyDescent="0.25"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</row>
    <row r="46" spans="10:23" ht="15" x14ac:dyDescent="0.25">
      <c r="J46" s="97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0:23" ht="15" x14ac:dyDescent="0.25"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0:23" ht="15" x14ac:dyDescent="0.25">
      <c r="J48" s="97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</sheetData>
  <sheetProtection deleteRows="0" selectLockedCells="1"/>
  <mergeCells count="61">
    <mergeCell ref="J45:W45"/>
    <mergeCell ref="K46:W46"/>
    <mergeCell ref="J47:W47"/>
    <mergeCell ref="K48:W48"/>
    <mergeCell ref="J39:W39"/>
    <mergeCell ref="K40:W40"/>
    <mergeCell ref="J41:W41"/>
    <mergeCell ref="K42:W42"/>
    <mergeCell ref="J43:W43"/>
    <mergeCell ref="K44:W44"/>
    <mergeCell ref="J33:W33"/>
    <mergeCell ref="K34:W34"/>
    <mergeCell ref="J35:W35"/>
    <mergeCell ref="K36:W36"/>
    <mergeCell ref="J37:W37"/>
    <mergeCell ref="K38:W38"/>
    <mergeCell ref="J27:W27"/>
    <mergeCell ref="K28:W28"/>
    <mergeCell ref="J29:W29"/>
    <mergeCell ref="K30:W30"/>
    <mergeCell ref="J31:W31"/>
    <mergeCell ref="K32:W32"/>
    <mergeCell ref="J21:W21"/>
    <mergeCell ref="J22:W22"/>
    <mergeCell ref="K23:W23"/>
    <mergeCell ref="K24:W24"/>
    <mergeCell ref="J25:W25"/>
    <mergeCell ref="K26:W26"/>
    <mergeCell ref="U9:V9"/>
    <mergeCell ref="W9:X9"/>
    <mergeCell ref="Y9:Y10"/>
    <mergeCell ref="H11:Z11"/>
    <mergeCell ref="A16:Z16"/>
    <mergeCell ref="A17:J17"/>
    <mergeCell ref="N17:Z17"/>
    <mergeCell ref="I9:I10"/>
    <mergeCell ref="J9:J10"/>
    <mergeCell ref="N9:N10"/>
    <mergeCell ref="O9:P9"/>
    <mergeCell ref="Q9:R9"/>
    <mergeCell ref="S9:T9"/>
    <mergeCell ref="M7:M10"/>
    <mergeCell ref="N7:Y8"/>
    <mergeCell ref="Z7:Z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A3:AI10"/>
    <mergeCell ref="A4:Z4"/>
    <mergeCell ref="A5:Z5"/>
    <mergeCell ref="A7:A10"/>
    <mergeCell ref="B7:J8"/>
    <mergeCell ref="K7:K10"/>
    <mergeCell ref="L7:L10"/>
  </mergeCells>
  <conditionalFormatting sqref="Z12:Z15">
    <cfRule type="cellIs" dxfId="41" priority="1" stopIfTrue="1" operator="between">
      <formula>0.000000000001</formula>
      <formula>0.899999999999</formula>
    </cfRule>
    <cfRule type="cellIs" dxfId="40" priority="2" stopIfTrue="1" operator="between">
      <formula>0.9</formula>
      <formula>0.999</formula>
    </cfRule>
    <cfRule type="cellIs" dxfId="39" priority="3" stopIfTrue="1" operator="greaterThanOrEqual">
      <formula>1</formula>
    </cfRule>
  </conditionalFormatting>
  <printOptions horizontalCentered="1" verticalCentered="1"/>
  <pageMargins left="0.66" right="0" top="0" bottom="0" header="0" footer="0"/>
  <pageSetup paperSize="5" scale="55" fitToHeight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3B0E-9F0B-41C9-BD5D-F852DE7EE3EE}">
  <dimension ref="A1:BX47"/>
  <sheetViews>
    <sheetView showGridLines="0" zoomScale="80" zoomScaleNormal="80" workbookViewId="0">
      <selection activeCell="G22" sqref="G22"/>
    </sheetView>
  </sheetViews>
  <sheetFormatPr baseColWidth="10" defaultColWidth="8.85546875" defaultRowHeight="30.75" x14ac:dyDescent="0.2"/>
  <cols>
    <col min="1" max="1" width="19" style="101" customWidth="1"/>
    <col min="2" max="2" width="7" style="101" customWidth="1"/>
    <col min="3" max="3" width="12.7109375" style="101" customWidth="1"/>
    <col min="4" max="4" width="15.28515625" style="101" customWidth="1"/>
    <col min="5" max="7" width="16" style="101" customWidth="1"/>
    <col min="8" max="8" width="12.140625" style="101" customWidth="1"/>
    <col min="9" max="9" width="17.5703125" style="101" customWidth="1"/>
    <col min="10" max="10" width="22.28515625" style="101" customWidth="1"/>
    <col min="11" max="11" width="15.140625" style="101" customWidth="1"/>
    <col min="12" max="12" width="33.28515625" style="101" customWidth="1"/>
    <col min="13" max="13" width="21.5703125" style="101" customWidth="1"/>
    <col min="14" max="14" width="11" style="101" customWidth="1"/>
    <col min="15" max="22" width="4.28515625" style="101" customWidth="1"/>
    <col min="23" max="23" width="7.28515625" style="101" customWidth="1"/>
    <col min="24" max="24" width="7.5703125" style="101" customWidth="1"/>
    <col min="25" max="25" width="8.7109375" style="101" bestFit="1" customWidth="1"/>
    <col min="26" max="26" width="7.42578125" style="101" customWidth="1"/>
    <col min="27" max="27" width="15.85546875" style="100" customWidth="1"/>
    <col min="28" max="28" width="8.85546875" style="100" customWidth="1"/>
    <col min="29" max="35" width="8.85546875" style="100"/>
    <col min="36" max="16384" width="8.85546875" style="101"/>
  </cols>
  <sheetData>
    <row r="1" spans="1:76" ht="3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76" ht="20.25" customHeight="1" thickBot="1" x14ac:dyDescent="0.25">
      <c r="A2" s="102"/>
      <c r="B2" s="102"/>
      <c r="C2" s="102"/>
      <c r="D2" s="102"/>
      <c r="E2" s="102"/>
      <c r="F2" s="102"/>
      <c r="G2" s="102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76" s="108" customFormat="1" ht="36.75" customHeight="1" thickBot="1" x14ac:dyDescent="0.25">
      <c r="A3" s="103" t="s">
        <v>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5"/>
      <c r="AA3" s="106" t="s">
        <v>1</v>
      </c>
      <c r="AB3" s="106"/>
      <c r="AC3" s="106"/>
      <c r="AD3" s="106"/>
      <c r="AE3" s="106"/>
      <c r="AF3" s="106"/>
      <c r="AG3" s="106"/>
      <c r="AH3" s="106"/>
      <c r="AI3" s="107"/>
    </row>
    <row r="4" spans="1:76" ht="28.5" customHeight="1" x14ac:dyDescent="0.2">
      <c r="A4" s="109" t="s">
        <v>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  <c r="AA4" s="112"/>
      <c r="AB4" s="112"/>
      <c r="AC4" s="112"/>
      <c r="AD4" s="112"/>
      <c r="AE4" s="112"/>
      <c r="AF4" s="112"/>
      <c r="AG4" s="112"/>
      <c r="AH4" s="112"/>
      <c r="AI4" s="113"/>
    </row>
    <row r="5" spans="1:76" ht="26.25" customHeight="1" x14ac:dyDescent="0.2">
      <c r="A5" s="114" t="s">
        <v>45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6"/>
      <c r="AA5" s="112"/>
      <c r="AB5" s="112"/>
      <c r="AC5" s="112"/>
      <c r="AD5" s="112"/>
      <c r="AE5" s="112"/>
      <c r="AF5" s="112"/>
      <c r="AG5" s="112"/>
      <c r="AH5" s="112"/>
      <c r="AI5" s="113"/>
    </row>
    <row r="6" spans="1:76" ht="9" customHeight="1" thickBot="1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  <c r="AA6" s="112"/>
      <c r="AB6" s="112"/>
      <c r="AC6" s="112"/>
      <c r="AD6" s="112"/>
      <c r="AE6" s="112"/>
      <c r="AF6" s="112"/>
      <c r="AG6" s="112"/>
      <c r="AH6" s="112"/>
      <c r="AI6" s="113"/>
    </row>
    <row r="7" spans="1:76" ht="14.25" thickBot="1" x14ac:dyDescent="0.25">
      <c r="A7" s="120" t="s">
        <v>4</v>
      </c>
      <c r="B7" s="121" t="s">
        <v>5</v>
      </c>
      <c r="C7" s="122"/>
      <c r="D7" s="122"/>
      <c r="E7" s="122"/>
      <c r="F7" s="122"/>
      <c r="G7" s="122"/>
      <c r="H7" s="122"/>
      <c r="I7" s="122"/>
      <c r="J7" s="123"/>
      <c r="K7" s="124" t="s">
        <v>6</v>
      </c>
      <c r="L7" s="125" t="s">
        <v>7</v>
      </c>
      <c r="M7" s="126" t="s">
        <v>8</v>
      </c>
      <c r="N7" s="127" t="s">
        <v>9</v>
      </c>
      <c r="O7" s="124"/>
      <c r="P7" s="124"/>
      <c r="Q7" s="124"/>
      <c r="R7" s="124"/>
      <c r="S7" s="124"/>
      <c r="T7" s="124"/>
      <c r="U7" s="124"/>
      <c r="V7" s="124"/>
      <c r="W7" s="128"/>
      <c r="X7" s="128"/>
      <c r="Y7" s="129"/>
      <c r="Z7" s="130" t="s">
        <v>10</v>
      </c>
      <c r="AA7" s="112"/>
      <c r="AB7" s="112"/>
      <c r="AC7" s="112"/>
      <c r="AD7" s="112"/>
      <c r="AE7" s="112"/>
      <c r="AF7" s="112"/>
      <c r="AG7" s="112"/>
      <c r="AH7" s="112"/>
      <c r="AI7" s="113"/>
    </row>
    <row r="8" spans="1:76" ht="15" thickTop="1" thickBot="1" x14ac:dyDescent="0.25">
      <c r="A8" s="131"/>
      <c r="B8" s="132"/>
      <c r="C8" s="133"/>
      <c r="D8" s="133"/>
      <c r="E8" s="133"/>
      <c r="F8" s="133"/>
      <c r="G8" s="133"/>
      <c r="H8" s="133"/>
      <c r="I8" s="133"/>
      <c r="J8" s="134"/>
      <c r="K8" s="135"/>
      <c r="L8" s="136"/>
      <c r="M8" s="137"/>
      <c r="N8" s="138"/>
      <c r="O8" s="139"/>
      <c r="P8" s="139"/>
      <c r="Q8" s="139"/>
      <c r="R8" s="139"/>
      <c r="S8" s="139"/>
      <c r="T8" s="139"/>
      <c r="U8" s="139"/>
      <c r="V8" s="139"/>
      <c r="W8" s="140"/>
      <c r="X8" s="140"/>
      <c r="Y8" s="141"/>
      <c r="Z8" s="142"/>
      <c r="AA8" s="112"/>
      <c r="AB8" s="112"/>
      <c r="AC8" s="112"/>
      <c r="AD8" s="112"/>
      <c r="AE8" s="112"/>
      <c r="AF8" s="112"/>
      <c r="AG8" s="112"/>
      <c r="AH8" s="112"/>
      <c r="AI8" s="113"/>
    </row>
    <row r="9" spans="1:76" ht="26.25" customHeight="1" thickTop="1" thickBot="1" x14ac:dyDescent="0.25">
      <c r="A9" s="143"/>
      <c r="B9" s="144" t="s">
        <v>11</v>
      </c>
      <c r="C9" s="144" t="s">
        <v>12</v>
      </c>
      <c r="D9" s="144" t="s">
        <v>13</v>
      </c>
      <c r="E9" s="144" t="s">
        <v>14</v>
      </c>
      <c r="F9" s="144" t="s">
        <v>15</v>
      </c>
      <c r="G9" s="144" t="s">
        <v>16</v>
      </c>
      <c r="H9" s="144" t="s">
        <v>17</v>
      </c>
      <c r="I9" s="144" t="s">
        <v>18</v>
      </c>
      <c r="J9" s="144" t="s">
        <v>19</v>
      </c>
      <c r="K9" s="136"/>
      <c r="L9" s="136"/>
      <c r="M9" s="145"/>
      <c r="N9" s="144" t="s">
        <v>20</v>
      </c>
      <c r="O9" s="146" t="s">
        <v>21</v>
      </c>
      <c r="P9" s="124"/>
      <c r="Q9" s="146" t="s">
        <v>22</v>
      </c>
      <c r="R9" s="124"/>
      <c r="S9" s="146" t="s">
        <v>23</v>
      </c>
      <c r="T9" s="124"/>
      <c r="U9" s="146" t="s">
        <v>24</v>
      </c>
      <c r="V9" s="124"/>
      <c r="W9" s="147" t="s">
        <v>25</v>
      </c>
      <c r="X9" s="148"/>
      <c r="Y9" s="147" t="s">
        <v>26</v>
      </c>
      <c r="Z9" s="149"/>
      <c r="AA9" s="112"/>
      <c r="AB9" s="112"/>
      <c r="AC9" s="112"/>
      <c r="AD9" s="112"/>
      <c r="AE9" s="112"/>
      <c r="AF9" s="112"/>
      <c r="AG9" s="112"/>
      <c r="AH9" s="112"/>
      <c r="AI9" s="113"/>
    </row>
    <row r="10" spans="1:76" s="159" customFormat="1" ht="15.75" customHeight="1" thickTop="1" thickBot="1" x14ac:dyDescent="0.25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40"/>
      <c r="L10" s="140"/>
      <c r="M10" s="152"/>
      <c r="N10" s="151"/>
      <c r="O10" s="153" t="s">
        <v>27</v>
      </c>
      <c r="P10" s="153" t="s">
        <v>28</v>
      </c>
      <c r="Q10" s="153" t="s">
        <v>27</v>
      </c>
      <c r="R10" s="153" t="s">
        <v>28</v>
      </c>
      <c r="S10" s="153" t="s">
        <v>27</v>
      </c>
      <c r="T10" s="153" t="s">
        <v>28</v>
      </c>
      <c r="U10" s="153" t="s">
        <v>27</v>
      </c>
      <c r="V10" s="153" t="s">
        <v>28</v>
      </c>
      <c r="W10" s="154" t="s">
        <v>27</v>
      </c>
      <c r="X10" s="154" t="s">
        <v>28</v>
      </c>
      <c r="Y10" s="155"/>
      <c r="Z10" s="156"/>
      <c r="AA10" s="157"/>
      <c r="AB10" s="157"/>
      <c r="AC10" s="157"/>
      <c r="AD10" s="157"/>
      <c r="AE10" s="157"/>
      <c r="AF10" s="157"/>
      <c r="AG10" s="157"/>
      <c r="AH10" s="157"/>
      <c r="AI10" s="158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</row>
    <row r="11" spans="1:76" ht="14.25" customHeight="1" thickBot="1" x14ac:dyDescent="0.25">
      <c r="A11" s="160"/>
      <c r="B11" s="161"/>
      <c r="C11" s="161"/>
      <c r="D11" s="161"/>
      <c r="E11" s="161"/>
      <c r="F11" s="161"/>
      <c r="G11" s="161"/>
      <c r="H11" s="162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4"/>
    </row>
    <row r="12" spans="1:76" ht="120.75" customHeight="1" thickBot="1" x14ac:dyDescent="0.25">
      <c r="A12" s="165" t="s">
        <v>46</v>
      </c>
      <c r="B12" s="166">
        <v>1</v>
      </c>
      <c r="C12" s="166" t="s">
        <v>47</v>
      </c>
      <c r="D12" s="166" t="s">
        <v>48</v>
      </c>
      <c r="E12" s="166" t="s">
        <v>49</v>
      </c>
      <c r="F12" s="167" t="s">
        <v>50</v>
      </c>
      <c r="G12" s="166" t="s">
        <v>51</v>
      </c>
      <c r="H12" s="166" t="s">
        <v>34</v>
      </c>
      <c r="I12" s="168" t="s">
        <v>52</v>
      </c>
      <c r="J12" s="168" t="s">
        <v>53</v>
      </c>
      <c r="K12" s="168" t="s">
        <v>54</v>
      </c>
      <c r="L12" s="168" t="s">
        <v>55</v>
      </c>
      <c r="M12" s="168" t="s">
        <v>56</v>
      </c>
      <c r="N12" s="168" t="s">
        <v>57</v>
      </c>
      <c r="O12" s="169">
        <v>2</v>
      </c>
      <c r="P12" s="168">
        <v>2</v>
      </c>
      <c r="Q12" s="169">
        <v>3</v>
      </c>
      <c r="R12" s="168">
        <v>2</v>
      </c>
      <c r="S12" s="169">
        <v>2</v>
      </c>
      <c r="T12" s="168"/>
      <c r="U12" s="169">
        <v>3</v>
      </c>
      <c r="V12" s="168"/>
      <c r="W12" s="170">
        <f>SUM(O12+Q12+S12+U12)</f>
        <v>10</v>
      </c>
      <c r="X12" s="171">
        <f>SUM(P12+R12+T12+V12)</f>
        <v>4</v>
      </c>
      <c r="Y12" s="172">
        <f>IF(W12=0,0,(X12/W12))</f>
        <v>0.4</v>
      </c>
      <c r="Z12" s="173">
        <f>+Y12</f>
        <v>0.4</v>
      </c>
      <c r="AA12" s="174"/>
      <c r="AB12" s="174"/>
      <c r="AC12" s="174"/>
      <c r="AD12" s="174"/>
      <c r="AE12" s="174"/>
      <c r="AF12" s="174"/>
      <c r="AG12" s="174"/>
      <c r="AH12" s="174"/>
      <c r="AI12" s="175"/>
    </row>
    <row r="13" spans="1:76" ht="120.75" customHeight="1" thickTop="1" thickBot="1" x14ac:dyDescent="0.25">
      <c r="A13" s="176"/>
      <c r="B13" s="177">
        <v>2</v>
      </c>
      <c r="C13" s="166" t="s">
        <v>47</v>
      </c>
      <c r="D13" s="166" t="s">
        <v>48</v>
      </c>
      <c r="E13" s="166" t="s">
        <v>49</v>
      </c>
      <c r="F13" s="167" t="s">
        <v>50</v>
      </c>
      <c r="G13" s="166" t="s">
        <v>51</v>
      </c>
      <c r="H13" s="166" t="s">
        <v>34</v>
      </c>
      <c r="I13" s="178" t="s">
        <v>58</v>
      </c>
      <c r="J13" s="178" t="s">
        <v>59</v>
      </c>
      <c r="K13" s="178" t="s">
        <v>54</v>
      </c>
      <c r="L13" s="178" t="s">
        <v>60</v>
      </c>
      <c r="M13" s="178" t="s">
        <v>56</v>
      </c>
      <c r="N13" s="178" t="s">
        <v>57</v>
      </c>
      <c r="O13" s="179">
        <v>1</v>
      </c>
      <c r="P13" s="178">
        <v>1</v>
      </c>
      <c r="Q13" s="179">
        <v>2</v>
      </c>
      <c r="R13" s="178">
        <v>1</v>
      </c>
      <c r="S13" s="179">
        <v>1</v>
      </c>
      <c r="T13" s="178"/>
      <c r="U13" s="179">
        <v>2</v>
      </c>
      <c r="V13" s="178"/>
      <c r="W13" s="170"/>
      <c r="X13" s="171"/>
      <c r="Y13" s="180"/>
      <c r="Z13" s="181"/>
      <c r="AI13" s="182"/>
    </row>
    <row r="14" spans="1:76" ht="123" customHeight="1" thickTop="1" thickBot="1" x14ac:dyDescent="0.25">
      <c r="A14" s="183"/>
      <c r="B14" s="184">
        <v>3</v>
      </c>
      <c r="C14" s="166" t="s">
        <v>47</v>
      </c>
      <c r="D14" s="166" t="s">
        <v>48</v>
      </c>
      <c r="E14" s="166" t="s">
        <v>49</v>
      </c>
      <c r="F14" s="167" t="s">
        <v>50</v>
      </c>
      <c r="G14" s="166" t="s">
        <v>51</v>
      </c>
      <c r="H14" s="184" t="s">
        <v>34</v>
      </c>
      <c r="I14" s="184" t="s">
        <v>61</v>
      </c>
      <c r="J14" s="185" t="s">
        <v>62</v>
      </c>
      <c r="K14" s="185" t="s">
        <v>54</v>
      </c>
      <c r="L14" s="185" t="s">
        <v>63</v>
      </c>
      <c r="M14" s="185" t="s">
        <v>56</v>
      </c>
      <c r="N14" s="185" t="s">
        <v>57</v>
      </c>
      <c r="O14" s="179">
        <v>2</v>
      </c>
      <c r="P14" s="178">
        <v>2</v>
      </c>
      <c r="Q14" s="179">
        <v>1</v>
      </c>
      <c r="R14" s="178">
        <v>1</v>
      </c>
      <c r="S14" s="179">
        <v>2</v>
      </c>
      <c r="T14" s="178"/>
      <c r="U14" s="179">
        <v>2</v>
      </c>
      <c r="V14" s="178"/>
      <c r="W14" s="170">
        <f>SUM(O14+Q14+S14+U14)</f>
        <v>7</v>
      </c>
      <c r="X14" s="171">
        <f>SUM(P14+R14+T14+V14)</f>
        <v>3</v>
      </c>
      <c r="Y14" s="186">
        <f>IF(W14=0,0,(X14/W14))</f>
        <v>0.42857142857142855</v>
      </c>
      <c r="Z14" s="187">
        <f>+Y14</f>
        <v>0.42857142857142855</v>
      </c>
      <c r="AA14" s="188"/>
      <c r="AB14" s="189"/>
      <c r="AC14" s="189"/>
      <c r="AD14" s="189"/>
      <c r="AE14" s="189"/>
      <c r="AF14" s="189"/>
      <c r="AG14" s="189"/>
      <c r="AH14" s="189"/>
      <c r="AI14" s="190"/>
    </row>
    <row r="15" spans="1:76" ht="39.75" customHeight="1" thickTop="1" x14ac:dyDescent="0.2">
      <c r="A15" s="191" t="s">
        <v>64</v>
      </c>
      <c r="B15" s="191"/>
      <c r="C15" s="191"/>
      <c r="D15" s="191"/>
      <c r="E15" s="191"/>
      <c r="F15" s="191"/>
      <c r="G15" s="191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</row>
    <row r="16" spans="1:76" ht="16.5" customHeight="1" x14ac:dyDescent="0.2">
      <c r="A16" s="193" t="s">
        <v>42</v>
      </c>
      <c r="B16" s="193"/>
      <c r="C16" s="193"/>
      <c r="D16" s="193"/>
      <c r="E16" s="193"/>
      <c r="F16" s="193"/>
      <c r="G16" s="193"/>
      <c r="H16" s="193"/>
      <c r="I16" s="193"/>
      <c r="J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3" ht="12" customHeight="1" x14ac:dyDescent="0.2">
      <c r="A17" s="194"/>
      <c r="B17" s="194"/>
      <c r="C17" s="194"/>
      <c r="D17" s="194"/>
      <c r="E17" s="194"/>
      <c r="F17" s="194"/>
      <c r="G17" s="194"/>
      <c r="H17" s="194"/>
      <c r="I17" s="194"/>
      <c r="J17" s="195"/>
      <c r="K17" s="195"/>
      <c r="L17" s="195"/>
      <c r="M17" s="195"/>
      <c r="N17" s="195"/>
      <c r="O17" s="196"/>
      <c r="P17" s="196"/>
      <c r="Q17" s="196"/>
      <c r="R17" s="196"/>
      <c r="S17" s="196"/>
      <c r="T17" s="196"/>
      <c r="U17" s="196"/>
      <c r="V17" s="196"/>
      <c r="W17" s="195"/>
    </row>
    <row r="18" spans="1:23" x14ac:dyDescent="0.2">
      <c r="J18" s="195"/>
      <c r="K18" s="195"/>
      <c r="L18" s="195"/>
      <c r="M18" s="195"/>
      <c r="N18" s="195"/>
      <c r="O18" s="196"/>
      <c r="P18" s="196"/>
      <c r="Q18" s="196"/>
      <c r="R18" s="196"/>
      <c r="S18" s="196"/>
      <c r="T18" s="196"/>
      <c r="U18" s="196"/>
      <c r="V18" s="196"/>
      <c r="W18" s="195"/>
    </row>
    <row r="19" spans="1:23" x14ac:dyDescent="0.2">
      <c r="J19" s="195"/>
      <c r="K19" s="195"/>
      <c r="L19" s="195"/>
      <c r="M19" s="195"/>
      <c r="N19" s="195"/>
      <c r="O19" s="196"/>
      <c r="P19" s="196"/>
      <c r="Q19" s="196"/>
      <c r="R19" s="196"/>
      <c r="S19" s="196"/>
      <c r="T19" s="196"/>
      <c r="U19" s="196"/>
      <c r="V19" s="196"/>
      <c r="W19" s="195"/>
    </row>
    <row r="20" spans="1:23" x14ac:dyDescent="0.2"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</row>
    <row r="21" spans="1:23" x14ac:dyDescent="0.2"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23" x14ac:dyDescent="0.2">
      <c r="J22" s="199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</row>
    <row r="23" spans="1:23" x14ac:dyDescent="0.25">
      <c r="J23" s="20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</row>
    <row r="24" spans="1:23" x14ac:dyDescent="0.25"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</row>
    <row r="25" spans="1:23" x14ac:dyDescent="0.2">
      <c r="J25" s="199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</row>
    <row r="26" spans="1:23" x14ac:dyDescent="0.25"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</row>
    <row r="27" spans="1:23" x14ac:dyDescent="0.2">
      <c r="J27" s="199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</row>
    <row r="28" spans="1:23" x14ac:dyDescent="0.2"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</row>
    <row r="29" spans="1:23" x14ac:dyDescent="0.25">
      <c r="J29" s="199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23" x14ac:dyDescent="0.2"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</row>
    <row r="31" spans="1:23" x14ac:dyDescent="0.2">
      <c r="J31" s="199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</row>
    <row r="32" spans="1:23" x14ac:dyDescent="0.2"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0:23" x14ac:dyDescent="0.2">
      <c r="J33" s="201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</row>
    <row r="34" spans="10:23" x14ac:dyDescent="0.25"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</row>
    <row r="35" spans="10:23" x14ac:dyDescent="0.2">
      <c r="J35" s="206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</row>
    <row r="36" spans="10:23" x14ac:dyDescent="0.2"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</row>
    <row r="37" spans="10:23" x14ac:dyDescent="0.2">
      <c r="J37" s="208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</row>
    <row r="38" spans="10:23" x14ac:dyDescent="0.2"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</row>
    <row r="39" spans="10:23" x14ac:dyDescent="0.2">
      <c r="J39" s="206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</row>
    <row r="40" spans="10:23" x14ac:dyDescent="0.25"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</row>
    <row r="41" spans="10:23" x14ac:dyDescent="0.2">
      <c r="J41" s="210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</row>
    <row r="42" spans="10:23" x14ac:dyDescent="0.2"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</row>
    <row r="43" spans="10:23" x14ac:dyDescent="0.2">
      <c r="J43" s="210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</row>
    <row r="44" spans="10:23" x14ac:dyDescent="0.2"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</row>
    <row r="45" spans="10:23" x14ac:dyDescent="0.2">
      <c r="J45" s="210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</row>
    <row r="46" spans="10:23" x14ac:dyDescent="0.2"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</row>
    <row r="47" spans="10:23" x14ac:dyDescent="0.2">
      <c r="J47" s="210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</row>
  </sheetData>
  <sheetProtection deleteRows="0" selectLockedCells="1"/>
  <mergeCells count="61">
    <mergeCell ref="J44:W44"/>
    <mergeCell ref="K45:W45"/>
    <mergeCell ref="J46:W46"/>
    <mergeCell ref="K47:W47"/>
    <mergeCell ref="J38:W38"/>
    <mergeCell ref="K39:W39"/>
    <mergeCell ref="J40:W40"/>
    <mergeCell ref="K41:W41"/>
    <mergeCell ref="J42:W42"/>
    <mergeCell ref="K43:W43"/>
    <mergeCell ref="J32:W32"/>
    <mergeCell ref="K33:W33"/>
    <mergeCell ref="J34:W34"/>
    <mergeCell ref="K35:W35"/>
    <mergeCell ref="J36:W36"/>
    <mergeCell ref="K37:W37"/>
    <mergeCell ref="J26:W26"/>
    <mergeCell ref="K27:W27"/>
    <mergeCell ref="J28:W28"/>
    <mergeCell ref="K29:W29"/>
    <mergeCell ref="J30:W30"/>
    <mergeCell ref="K31:W31"/>
    <mergeCell ref="J20:W20"/>
    <mergeCell ref="J21:W21"/>
    <mergeCell ref="K22:W22"/>
    <mergeCell ref="K23:W23"/>
    <mergeCell ref="J24:W24"/>
    <mergeCell ref="K25:W25"/>
    <mergeCell ref="U9:V9"/>
    <mergeCell ref="W9:X9"/>
    <mergeCell ref="Y9:Y10"/>
    <mergeCell ref="H11:Z11"/>
    <mergeCell ref="A15:Z15"/>
    <mergeCell ref="A16:J16"/>
    <mergeCell ref="N16:Z16"/>
    <mergeCell ref="I9:I10"/>
    <mergeCell ref="J9:J10"/>
    <mergeCell ref="N9:N10"/>
    <mergeCell ref="O9:P9"/>
    <mergeCell ref="Q9:R9"/>
    <mergeCell ref="S9:T9"/>
    <mergeCell ref="M7:M10"/>
    <mergeCell ref="N7:Y8"/>
    <mergeCell ref="Z7:Z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A3:AI10"/>
    <mergeCell ref="A4:Z4"/>
    <mergeCell ref="A5:Z5"/>
    <mergeCell ref="A7:A10"/>
    <mergeCell ref="B7:J8"/>
    <mergeCell ref="K7:K10"/>
    <mergeCell ref="L7:L10"/>
  </mergeCells>
  <conditionalFormatting sqref="Z12:Z14">
    <cfRule type="cellIs" dxfId="44" priority="1" stopIfTrue="1" operator="between">
      <formula>0.000000000001</formula>
      <formula>0.899999999999</formula>
    </cfRule>
    <cfRule type="cellIs" dxfId="43" priority="2" stopIfTrue="1" operator="between">
      <formula>0.9</formula>
      <formula>0.999</formula>
    </cfRule>
    <cfRule type="cellIs" dxfId="42" priority="3" stopIfTrue="1" operator="greaterThanOrEqual">
      <formula>1</formula>
    </cfRule>
  </conditionalFormatting>
  <printOptions horizontalCentered="1" verticalCentered="1"/>
  <pageMargins left="0.28000000000000003" right="0" top="0" bottom="0" header="0" footer="0"/>
  <pageSetup paperSize="5" scale="55" fitToHeight="1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25EC-25A3-45A1-8CEF-1A9464EC1DB8}">
  <dimension ref="A1:BX45"/>
  <sheetViews>
    <sheetView showGridLines="0" topLeftCell="I1" zoomScale="90" zoomScaleNormal="90" workbookViewId="0">
      <selection activeCell="K16" sqref="K16"/>
    </sheetView>
  </sheetViews>
  <sheetFormatPr baseColWidth="10" defaultColWidth="8.85546875" defaultRowHeight="12.75" x14ac:dyDescent="0.2"/>
  <cols>
    <col min="1" max="1" width="18.140625" style="2" customWidth="1"/>
    <col min="2" max="2" width="7.5703125" style="2" customWidth="1"/>
    <col min="3" max="3" width="14.140625" style="2" customWidth="1"/>
    <col min="4" max="4" width="15" style="2" customWidth="1"/>
    <col min="5" max="6" width="16" style="2" customWidth="1"/>
    <col min="7" max="7" width="15.7109375" style="2" customWidth="1"/>
    <col min="8" max="8" width="9.85546875" style="2" customWidth="1"/>
    <col min="9" max="9" width="16.140625" style="2" customWidth="1"/>
    <col min="10" max="10" width="23" style="2" customWidth="1"/>
    <col min="11" max="11" width="14" style="2" customWidth="1"/>
    <col min="12" max="12" width="32.7109375" style="2" customWidth="1"/>
    <col min="13" max="13" width="21.140625" style="2" customWidth="1"/>
    <col min="14" max="14" width="13" style="2" customWidth="1"/>
    <col min="15" max="22" width="4.28515625" style="2" customWidth="1"/>
    <col min="23" max="23" width="7.5703125" style="2" customWidth="1"/>
    <col min="24" max="25" width="7.85546875" style="2" customWidth="1"/>
    <col min="26" max="26" width="15" style="2" bestFit="1" customWidth="1"/>
    <col min="27" max="27" width="15.85546875" style="2" customWidth="1"/>
    <col min="28" max="28" width="8.85546875" style="2" customWidth="1"/>
    <col min="29" max="16384" width="8.85546875" style="2"/>
  </cols>
  <sheetData>
    <row r="1" spans="1:76" ht="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6" ht="20.25" customHeight="1" thickBot="1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76" s="9" customFormat="1" ht="36.75" customHeight="1" thickBot="1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7"/>
      <c r="AC3" s="7"/>
      <c r="AD3" s="7"/>
      <c r="AE3" s="7"/>
      <c r="AF3" s="7"/>
      <c r="AG3" s="7"/>
      <c r="AH3" s="7"/>
      <c r="AI3" s="8"/>
    </row>
    <row r="4" spans="1:76" ht="28.5" customHeight="1" x14ac:dyDescent="0.2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3"/>
      <c r="AC4" s="13"/>
      <c r="AD4" s="13"/>
      <c r="AE4" s="13"/>
      <c r="AF4" s="13"/>
      <c r="AG4" s="13"/>
      <c r="AH4" s="13"/>
      <c r="AI4" s="14"/>
    </row>
    <row r="5" spans="1:76" ht="26.25" customHeight="1" x14ac:dyDescent="0.2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3"/>
      <c r="AB5" s="13"/>
      <c r="AC5" s="13"/>
      <c r="AD5" s="13"/>
      <c r="AE5" s="13"/>
      <c r="AF5" s="13"/>
      <c r="AG5" s="13"/>
      <c r="AH5" s="13"/>
      <c r="AI5" s="14"/>
    </row>
    <row r="6" spans="1:76" ht="9" customHeight="1" thickBo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13"/>
      <c r="AB6" s="13"/>
      <c r="AC6" s="13"/>
      <c r="AD6" s="13"/>
      <c r="AE6" s="13"/>
      <c r="AF6" s="13"/>
      <c r="AG6" s="13"/>
      <c r="AH6" s="13"/>
      <c r="AI6" s="14"/>
    </row>
    <row r="7" spans="1:76" ht="13.5" customHeight="1" thickBot="1" x14ac:dyDescent="0.25">
      <c r="A7" s="21" t="s">
        <v>4</v>
      </c>
      <c r="B7" s="22" t="s">
        <v>5</v>
      </c>
      <c r="C7" s="23"/>
      <c r="D7" s="23"/>
      <c r="E7" s="23"/>
      <c r="F7" s="23"/>
      <c r="G7" s="23"/>
      <c r="H7" s="23"/>
      <c r="I7" s="23"/>
      <c r="J7" s="24"/>
      <c r="K7" s="25" t="s">
        <v>6</v>
      </c>
      <c r="L7" s="26" t="s">
        <v>7</v>
      </c>
      <c r="M7" s="27" t="s">
        <v>8</v>
      </c>
      <c r="N7" s="28" t="s">
        <v>9</v>
      </c>
      <c r="O7" s="25"/>
      <c r="P7" s="25"/>
      <c r="Q7" s="25"/>
      <c r="R7" s="25"/>
      <c r="S7" s="25"/>
      <c r="T7" s="25"/>
      <c r="U7" s="25"/>
      <c r="V7" s="25"/>
      <c r="W7" s="29"/>
      <c r="X7" s="29"/>
      <c r="Y7" s="30"/>
      <c r="Z7" s="31" t="s">
        <v>10</v>
      </c>
      <c r="AA7" s="13"/>
      <c r="AB7" s="13"/>
      <c r="AC7" s="13"/>
      <c r="AD7" s="13"/>
      <c r="AE7" s="13"/>
      <c r="AF7" s="13"/>
      <c r="AG7" s="13"/>
      <c r="AH7" s="13"/>
      <c r="AI7" s="14"/>
    </row>
    <row r="8" spans="1:76" ht="14.25" customHeight="1" thickTop="1" thickBot="1" x14ac:dyDescent="0.25">
      <c r="A8" s="32"/>
      <c r="B8" s="33"/>
      <c r="C8" s="34"/>
      <c r="D8" s="34"/>
      <c r="E8" s="34"/>
      <c r="F8" s="34"/>
      <c r="G8" s="34"/>
      <c r="H8" s="34"/>
      <c r="I8" s="34"/>
      <c r="J8" s="35"/>
      <c r="K8" s="36"/>
      <c r="L8" s="37"/>
      <c r="M8" s="38"/>
      <c r="N8" s="39"/>
      <c r="O8" s="40"/>
      <c r="P8" s="40"/>
      <c r="Q8" s="40"/>
      <c r="R8" s="40"/>
      <c r="S8" s="40"/>
      <c r="T8" s="40"/>
      <c r="U8" s="40"/>
      <c r="V8" s="40"/>
      <c r="W8" s="41"/>
      <c r="X8" s="41"/>
      <c r="Y8" s="42"/>
      <c r="Z8" s="43"/>
      <c r="AA8" s="13"/>
      <c r="AB8" s="13"/>
      <c r="AC8" s="13"/>
      <c r="AD8" s="13"/>
      <c r="AE8" s="13"/>
      <c r="AF8" s="13"/>
      <c r="AG8" s="13"/>
      <c r="AH8" s="13"/>
      <c r="AI8" s="14"/>
    </row>
    <row r="9" spans="1:76" ht="26.25" customHeight="1" thickTop="1" thickBot="1" x14ac:dyDescent="0.25">
      <c r="A9" s="44"/>
      <c r="B9" s="45" t="s">
        <v>11</v>
      </c>
      <c r="C9" s="45" t="s">
        <v>12</v>
      </c>
      <c r="D9" s="45" t="s">
        <v>13</v>
      </c>
      <c r="E9" s="45" t="s">
        <v>14</v>
      </c>
      <c r="F9" s="45" t="s">
        <v>15</v>
      </c>
      <c r="G9" s="45" t="s">
        <v>16</v>
      </c>
      <c r="H9" s="45" t="s">
        <v>17</v>
      </c>
      <c r="I9" s="45" t="s">
        <v>18</v>
      </c>
      <c r="J9" s="45" t="s">
        <v>19</v>
      </c>
      <c r="K9" s="37"/>
      <c r="L9" s="37"/>
      <c r="M9" s="46"/>
      <c r="N9" s="45" t="s">
        <v>20</v>
      </c>
      <c r="O9" s="47" t="s">
        <v>21</v>
      </c>
      <c r="P9" s="25"/>
      <c r="Q9" s="47" t="s">
        <v>22</v>
      </c>
      <c r="R9" s="25"/>
      <c r="S9" s="47" t="s">
        <v>23</v>
      </c>
      <c r="T9" s="25"/>
      <c r="U9" s="47" t="s">
        <v>24</v>
      </c>
      <c r="V9" s="25"/>
      <c r="W9" s="48" t="s">
        <v>25</v>
      </c>
      <c r="X9" s="49"/>
      <c r="Y9" s="48" t="s">
        <v>26</v>
      </c>
      <c r="Z9" s="50"/>
      <c r="AA9" s="13"/>
      <c r="AB9" s="13"/>
      <c r="AC9" s="13"/>
      <c r="AD9" s="13"/>
      <c r="AE9" s="13"/>
      <c r="AF9" s="13"/>
      <c r="AG9" s="13"/>
      <c r="AH9" s="13"/>
      <c r="AI9" s="14"/>
    </row>
    <row r="10" spans="1:76" s="60" customFormat="1" ht="21" customHeight="1" thickTop="1" thickBo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41"/>
      <c r="L10" s="41"/>
      <c r="M10" s="53"/>
      <c r="N10" s="52"/>
      <c r="O10" s="54" t="s">
        <v>27</v>
      </c>
      <c r="P10" s="54" t="s">
        <v>28</v>
      </c>
      <c r="Q10" s="54" t="s">
        <v>27</v>
      </c>
      <c r="R10" s="54" t="s">
        <v>28</v>
      </c>
      <c r="S10" s="54" t="s">
        <v>27</v>
      </c>
      <c r="T10" s="54" t="s">
        <v>28</v>
      </c>
      <c r="U10" s="54" t="s">
        <v>27</v>
      </c>
      <c r="V10" s="54" t="s">
        <v>28</v>
      </c>
      <c r="W10" s="55" t="s">
        <v>27</v>
      </c>
      <c r="X10" s="55" t="s">
        <v>28</v>
      </c>
      <c r="Y10" s="56"/>
      <c r="Z10" s="57"/>
      <c r="AA10" s="58"/>
      <c r="AB10" s="58"/>
      <c r="AC10" s="58"/>
      <c r="AD10" s="58"/>
      <c r="AE10" s="58"/>
      <c r="AF10" s="58"/>
      <c r="AG10" s="58"/>
      <c r="AH10" s="58"/>
      <c r="AI10" s="5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4.25" customHeight="1" thickBot="1" x14ac:dyDescent="0.25">
      <c r="A11" s="61"/>
      <c r="B11" s="62"/>
      <c r="C11" s="62"/>
      <c r="D11" s="62"/>
      <c r="E11" s="62"/>
      <c r="F11" s="62"/>
      <c r="G11" s="62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</row>
    <row r="12" spans="1:76" ht="193.5" customHeight="1" thickBot="1" x14ac:dyDescent="0.25">
      <c r="A12" s="66"/>
      <c r="B12" s="67">
        <v>10</v>
      </c>
      <c r="C12" s="67" t="s">
        <v>29</v>
      </c>
      <c r="D12" s="67" t="s">
        <v>30</v>
      </c>
      <c r="E12" s="67" t="s">
        <v>31</v>
      </c>
      <c r="F12" s="67" t="s">
        <v>32</v>
      </c>
      <c r="G12" s="67" t="s">
        <v>33</v>
      </c>
      <c r="H12" s="67" t="s">
        <v>34</v>
      </c>
      <c r="I12" s="68" t="s">
        <v>35</v>
      </c>
      <c r="J12" s="68" t="s">
        <v>36</v>
      </c>
      <c r="K12" s="68" t="s">
        <v>37</v>
      </c>
      <c r="L12" s="68" t="s">
        <v>38</v>
      </c>
      <c r="M12" s="68" t="s">
        <v>39</v>
      </c>
      <c r="N12" s="68" t="s">
        <v>40</v>
      </c>
      <c r="O12" s="69">
        <v>138</v>
      </c>
      <c r="P12" s="68">
        <v>146</v>
      </c>
      <c r="Q12" s="69">
        <v>138</v>
      </c>
      <c r="R12" s="68"/>
      <c r="S12" s="69">
        <v>138</v>
      </c>
      <c r="T12" s="68"/>
      <c r="U12" s="69">
        <v>138</v>
      </c>
      <c r="V12" s="68"/>
      <c r="W12" s="70">
        <f>SUM(O12+Q12+S12+U12)</f>
        <v>552</v>
      </c>
      <c r="X12" s="71">
        <f>SUM(P12+R12+T12+V12)</f>
        <v>146</v>
      </c>
      <c r="Y12" s="72">
        <f>IF(W12=0,0,(X12/W12))</f>
        <v>0.26449275362318841</v>
      </c>
      <c r="Z12" s="73">
        <f t="shared" ref="Z12" si="0">+Y12</f>
        <v>0.26449275362318841</v>
      </c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76" ht="39.75" customHeight="1" thickTop="1" x14ac:dyDescent="0.2">
      <c r="A13" s="76" t="s">
        <v>41</v>
      </c>
      <c r="B13" s="76"/>
      <c r="C13" s="76"/>
      <c r="D13" s="76"/>
      <c r="E13" s="76"/>
      <c r="F13" s="76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76" ht="16.5" customHeight="1" x14ac:dyDescent="0.2">
      <c r="A14" s="78" t="s">
        <v>42</v>
      </c>
      <c r="B14" s="78"/>
      <c r="C14" s="78"/>
      <c r="D14" s="78"/>
      <c r="E14" s="78"/>
      <c r="F14" s="78"/>
      <c r="G14" s="78"/>
      <c r="H14" s="78"/>
      <c r="I14" s="78"/>
      <c r="J14" s="77"/>
      <c r="N14" s="79"/>
      <c r="O14" s="79"/>
      <c r="P14" s="79"/>
      <c r="Q14" s="79"/>
      <c r="R14" s="79"/>
      <c r="S14" s="79"/>
      <c r="T14" s="79"/>
      <c r="U14" s="79"/>
      <c r="V14" s="79"/>
      <c r="W14" s="77"/>
      <c r="X14" s="77"/>
      <c r="Y14" s="77"/>
      <c r="Z14" s="77"/>
    </row>
    <row r="15" spans="1:76" ht="7.5" customHeight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1"/>
      <c r="K15" s="82"/>
      <c r="L15" s="82"/>
      <c r="M15" s="82"/>
      <c r="N15" s="82"/>
      <c r="O15" s="83"/>
      <c r="P15" s="83"/>
      <c r="Q15" s="83"/>
      <c r="R15" s="83"/>
      <c r="S15" s="83"/>
      <c r="T15" s="83"/>
      <c r="U15" s="83"/>
      <c r="V15" s="83"/>
      <c r="W15" s="82"/>
    </row>
    <row r="16" spans="1:76" x14ac:dyDescent="0.2">
      <c r="J16" s="82"/>
      <c r="K16" s="82"/>
      <c r="L16" s="82"/>
      <c r="M16" s="82"/>
      <c r="N16" s="82"/>
      <c r="O16" s="83"/>
      <c r="P16" s="83"/>
      <c r="Q16" s="83"/>
      <c r="R16" s="83"/>
      <c r="S16" s="83"/>
      <c r="T16" s="83"/>
      <c r="U16" s="83"/>
      <c r="V16" s="83"/>
      <c r="W16" s="82"/>
    </row>
    <row r="17" spans="10:23" x14ac:dyDescent="0.2">
      <c r="J17" s="82"/>
      <c r="K17" s="82"/>
      <c r="L17" s="82"/>
      <c r="M17" s="82"/>
      <c r="N17" s="82"/>
      <c r="O17" s="83"/>
      <c r="P17" s="83"/>
      <c r="Q17" s="83"/>
      <c r="R17" s="83"/>
      <c r="S17" s="83"/>
      <c r="T17" s="83"/>
      <c r="U17" s="83"/>
      <c r="V17" s="83"/>
      <c r="W17" s="82"/>
    </row>
    <row r="18" spans="10:23" ht="15" x14ac:dyDescent="0.2"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0:23" ht="15" x14ac:dyDescent="0.2"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0:23" ht="15" x14ac:dyDescent="0.2">
      <c r="J20" s="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0:23" ht="15" x14ac:dyDescent="0.25">
      <c r="J21" s="88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0:23" x14ac:dyDescent="0.2"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0:23" ht="15" x14ac:dyDescent="0.2">
      <c r="J23" s="86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0:23" x14ac:dyDescent="0.2"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0:23" ht="15" x14ac:dyDescent="0.2">
      <c r="J25" s="86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0:23" ht="15" x14ac:dyDescent="0.2"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0:23" ht="15" x14ac:dyDescent="0.2">
      <c r="J27" s="86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0:23" ht="15" x14ac:dyDescent="0.2"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0:23" ht="15" x14ac:dyDescent="0.2">
      <c r="J29" s="86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0:23" ht="15" x14ac:dyDescent="0.2"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0:23" ht="15" x14ac:dyDescent="0.25">
      <c r="J31" s="88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0:23" x14ac:dyDescent="0.2"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0:23" ht="15" x14ac:dyDescent="0.2">
      <c r="J33" s="93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0:23" ht="15" x14ac:dyDescent="0.25"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0:23" ht="15" x14ac:dyDescent="0.25">
      <c r="J35" s="95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0:23" ht="15" x14ac:dyDescent="0.25"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0:23" ht="15" x14ac:dyDescent="0.2">
      <c r="J37" s="93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0:23" x14ac:dyDescent="0.2"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10:23" ht="15" x14ac:dyDescent="0.25">
      <c r="J39" s="97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spans="10:23" ht="15" x14ac:dyDescent="0.25"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0:23" ht="15" x14ac:dyDescent="0.25">
      <c r="J41" s="97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0:23" ht="15" x14ac:dyDescent="0.25"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3" spans="10:23" ht="15" x14ac:dyDescent="0.25">
      <c r="J43" s="97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0:23" ht="15" x14ac:dyDescent="0.25"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0:23" ht="15" x14ac:dyDescent="0.25">
      <c r="J45" s="97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</sheetData>
  <sheetProtection deleteRows="0" selectLockedCells="1"/>
  <mergeCells count="61">
    <mergeCell ref="J42:W42"/>
    <mergeCell ref="K43:W43"/>
    <mergeCell ref="J44:W44"/>
    <mergeCell ref="K45:W45"/>
    <mergeCell ref="J36:W36"/>
    <mergeCell ref="K37:W37"/>
    <mergeCell ref="J38:W38"/>
    <mergeCell ref="K39:W39"/>
    <mergeCell ref="J40:W40"/>
    <mergeCell ref="K41:W41"/>
    <mergeCell ref="J30:W30"/>
    <mergeCell ref="K31:W31"/>
    <mergeCell ref="J32:W32"/>
    <mergeCell ref="K33:W33"/>
    <mergeCell ref="J34:W34"/>
    <mergeCell ref="K35:W35"/>
    <mergeCell ref="J24:W24"/>
    <mergeCell ref="K25:W25"/>
    <mergeCell ref="J26:W26"/>
    <mergeCell ref="K27:W27"/>
    <mergeCell ref="J28:W28"/>
    <mergeCell ref="K29:W29"/>
    <mergeCell ref="J18:W18"/>
    <mergeCell ref="J19:W19"/>
    <mergeCell ref="K20:W20"/>
    <mergeCell ref="K21:W21"/>
    <mergeCell ref="J22:W22"/>
    <mergeCell ref="K23:W23"/>
    <mergeCell ref="U9:V9"/>
    <mergeCell ref="W9:X9"/>
    <mergeCell ref="Y9:Y10"/>
    <mergeCell ref="H11:Z11"/>
    <mergeCell ref="A13:Z13"/>
    <mergeCell ref="A14:J14"/>
    <mergeCell ref="N14:Z14"/>
    <mergeCell ref="I9:I10"/>
    <mergeCell ref="J9:J10"/>
    <mergeCell ref="N9:N10"/>
    <mergeCell ref="O9:P9"/>
    <mergeCell ref="Q9:R9"/>
    <mergeCell ref="S9:T9"/>
    <mergeCell ref="M7:M10"/>
    <mergeCell ref="N7:Y8"/>
    <mergeCell ref="Z7:Z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A3:AI10"/>
    <mergeCell ref="A4:Z4"/>
    <mergeCell ref="A5:Z5"/>
    <mergeCell ref="A7:A10"/>
    <mergeCell ref="B7:J8"/>
    <mergeCell ref="K7:K10"/>
    <mergeCell ref="L7:L10"/>
  </mergeCells>
  <conditionalFormatting sqref="Z12">
    <cfRule type="cellIs" dxfId="47" priority="1" stopIfTrue="1" operator="between">
      <formula>0.000000000001</formula>
      <formula>0.899999999999</formula>
    </cfRule>
    <cfRule type="cellIs" dxfId="46" priority="2" stopIfTrue="1" operator="between">
      <formula>0.9</formula>
      <formula>0.999</formula>
    </cfRule>
    <cfRule type="cellIs" dxfId="45" priority="3" stopIfTrue="1" operator="greaterThanOrEqual">
      <formula>1</formula>
    </cfRule>
  </conditionalFormatting>
  <printOptions horizontalCentered="1" verticalCentered="1"/>
  <pageMargins left="0.62" right="0" top="0" bottom="0" header="0" footer="0"/>
  <pageSetup paperSize="5" scale="55" fitToHeight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TESORERIA</vt:lpstr>
      <vt:lpstr>OBRAS PUBLICAS</vt:lpstr>
      <vt:lpstr>CULTURA Y DEPORTE</vt:lpstr>
      <vt:lpstr>DDUE</vt:lpstr>
      <vt:lpstr>DE</vt:lpstr>
      <vt:lpstr>Contraloria</vt:lpstr>
      <vt:lpstr>Comunicacion social</vt:lpstr>
      <vt:lpstr>'Comunicacion social'!Área_de_impresión</vt:lpstr>
      <vt:lpstr>Contraloria!Área_de_impresión</vt:lpstr>
      <vt:lpstr>'CULTURA Y DEPORTE'!Área_de_impresión</vt:lpstr>
      <vt:lpstr>DDUE!Área_de_impresión</vt:lpstr>
      <vt:lpstr>DE!Área_de_impresión</vt:lpstr>
      <vt:lpstr>'OBRAS PUBLICAS'!Área_de_impresión</vt:lpstr>
      <vt:lpstr>TESORERIA!Área_de_impresión</vt:lpstr>
      <vt:lpstr>'Comunicacion social'!Títulos_a_imprimir</vt:lpstr>
      <vt:lpstr>Contraloria!Títulos_a_imprimir</vt:lpstr>
      <vt:lpstr>'CULTURA Y DEPORTE'!Títulos_a_imprimir</vt:lpstr>
      <vt:lpstr>DDUE!Títulos_a_imprimir</vt:lpstr>
      <vt:lpstr>DE!Títulos_a_imprimir</vt:lpstr>
      <vt:lpstr>'OBRAS PUBLICAS'!Títulos_a_imprimir</vt:lpstr>
      <vt:lpstr>TESORERIA!Títulos_a_imprimir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Dell4</dc:creator>
  <cp:lastModifiedBy>Dell4</cp:lastModifiedBy>
  <dcterms:created xsi:type="dcterms:W3CDTF">2022-05-21T18:52:45Z</dcterms:created>
  <dcterms:modified xsi:type="dcterms:W3CDTF">2022-05-21T18:58:16Z</dcterms:modified>
</cp:coreProperties>
</file>